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7795" windowHeight="11820"/>
  </bookViews>
  <sheets>
    <sheet name="ХЭ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a">#REF!</definedName>
    <definedName name="\m">#REF!</definedName>
    <definedName name="\n">#REF!</definedName>
    <definedName name="\o">#REF!</definedName>
    <definedName name="________M8">[0]!________M8</definedName>
    <definedName name="________M9">[0]!________M9</definedName>
    <definedName name="________q11">[0]!________q11</definedName>
    <definedName name="________q15">[0]!________q15</definedName>
    <definedName name="________q17">[0]!________q17</definedName>
    <definedName name="________q2">[0]!________q2</definedName>
    <definedName name="________q3">[0]!________q3</definedName>
    <definedName name="________q4">[0]!________q4</definedName>
    <definedName name="________q5">[0]!________q5</definedName>
    <definedName name="________q6">[0]!________q6</definedName>
    <definedName name="________q7">[0]!________q7</definedName>
    <definedName name="________q8">[0]!________q8</definedName>
    <definedName name="________q9">[0]!________q9</definedName>
    <definedName name="______M8">#N/A</definedName>
    <definedName name="______M9">#N/A</definedName>
    <definedName name="______Num2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FY1">#N/A</definedName>
    <definedName name="_____M8">#N/A</definedName>
    <definedName name="_____M9">#N/A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FY1">#N/A</definedName>
    <definedName name="____M8">#N/A</definedName>
    <definedName name="____M9">#N/A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SP1">[4]FES!#REF!</definedName>
    <definedName name="____SP10">[4]FES!#REF!</definedName>
    <definedName name="____SP11">[4]FES!#REF!</definedName>
    <definedName name="____SP12">[4]FES!#REF!</definedName>
    <definedName name="____SP13">[4]FES!#REF!</definedName>
    <definedName name="____SP14">[4]FES!#REF!</definedName>
    <definedName name="____SP15">[4]FES!#REF!</definedName>
    <definedName name="____SP16">[4]FES!#REF!</definedName>
    <definedName name="____SP17">[4]FES!#REF!</definedName>
    <definedName name="____SP18">[4]FES!#REF!</definedName>
    <definedName name="____SP19">[4]FES!#REF!</definedName>
    <definedName name="____SP2">[4]FES!#REF!</definedName>
    <definedName name="____SP20">[4]FES!#REF!</definedName>
    <definedName name="____SP3">[4]FES!#REF!</definedName>
    <definedName name="____SP4">[4]FES!#REF!</definedName>
    <definedName name="____SP5">[4]FES!#REF!</definedName>
    <definedName name="____SP7">[4]FES!#REF!</definedName>
    <definedName name="____SP8">[4]FES!#REF!</definedName>
    <definedName name="____SP9">[4]FES!#REF!</definedName>
    <definedName name="___FY1">#N/A</definedName>
    <definedName name="___M8">#N/A</definedName>
    <definedName name="___M9">#N/A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SP1">[4]FES!#REF!</definedName>
    <definedName name="___SP10">[4]FES!#REF!</definedName>
    <definedName name="___SP11">[4]FES!#REF!</definedName>
    <definedName name="___SP12">[4]FES!#REF!</definedName>
    <definedName name="___SP13">[4]FES!#REF!</definedName>
    <definedName name="___SP14">[4]FES!#REF!</definedName>
    <definedName name="___SP15">[4]FES!#REF!</definedName>
    <definedName name="___SP16">[4]FES!#REF!</definedName>
    <definedName name="___SP17">[4]FES!#REF!</definedName>
    <definedName name="___SP18">[4]FES!#REF!</definedName>
    <definedName name="___SP19">[4]FES!#REF!</definedName>
    <definedName name="___SP2">[4]FES!#REF!</definedName>
    <definedName name="___SP20">[4]FES!#REF!</definedName>
    <definedName name="___SP3">[4]FES!#REF!</definedName>
    <definedName name="___SP4">[4]FES!#REF!</definedName>
    <definedName name="___SP5">[4]FES!#REF!</definedName>
    <definedName name="___SP7">[4]FES!#REF!</definedName>
    <definedName name="___SP8">[4]FES!#REF!</definedName>
    <definedName name="___SP9">[4]FES!#REF!</definedName>
    <definedName name="__123Graph_AGRAPH1" hidden="1">'[5]на 1 тут'!#REF!</definedName>
    <definedName name="__123Graph_AGRAPH2" hidden="1">'[5]на 1 тут'!#REF!</definedName>
    <definedName name="__123Graph_BGRAPH1" hidden="1">'[5]на 1 тут'!#REF!</definedName>
    <definedName name="__123Graph_BGRAPH2" hidden="1">'[5]на 1 тут'!#REF!</definedName>
    <definedName name="__123Graph_CGRAPH1" hidden="1">'[5]на 1 тут'!#REF!</definedName>
    <definedName name="__123Graph_CGRAPH2" hidden="1">'[5]на 1 тут'!#REF!</definedName>
    <definedName name="__123Graph_LBL_AGRAPH1" hidden="1">'[5]на 1 тут'!#REF!</definedName>
    <definedName name="__123Graph_XGRAPH1" hidden="1">'[5]на 1 тут'!#REF!</definedName>
    <definedName name="__123Graph_XGRAPH2" hidden="1">'[5]на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ew1">#N/A</definedName>
    <definedName name="__fg1">#N/A</definedName>
    <definedName name="__FY1">#N/A</definedName>
    <definedName name="__k1">#N/A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ew1">#N/A</definedName>
    <definedName name="_fg1">#N/A</definedName>
    <definedName name="_FY1">#N/A</definedName>
    <definedName name="_k1">#N/A</definedName>
    <definedName name="_M8">[0]!_M8</definedName>
    <definedName name="_M8_4">"'рт-передача'!_m8"</definedName>
    <definedName name="_M9">[0]!_M9</definedName>
    <definedName name="_M9_4">"'рт-передача'!_m9"</definedName>
    <definedName name="_Num2">#REF!</definedName>
    <definedName name="_Num2_4">"#REF!"</definedName>
    <definedName name="_Order1" hidden="1">255</definedName>
    <definedName name="_q11">[0]!_q11</definedName>
    <definedName name="_q11_4">"'рт-передача'!_q11"</definedName>
    <definedName name="_q15">[0]!_q15</definedName>
    <definedName name="_q15_4">"'рт-передача'!_q15"</definedName>
    <definedName name="_q17">[0]!_q17</definedName>
    <definedName name="_q17_4">"'рт-передача'!_q17"</definedName>
    <definedName name="_q2">[0]!_q2</definedName>
    <definedName name="_q2_4">"'рт-передача'!_q2"</definedName>
    <definedName name="_q3">[0]!_q3</definedName>
    <definedName name="_q3_4">"'рт-передача'!_q3"</definedName>
    <definedName name="_q4">[0]!_q4</definedName>
    <definedName name="_q4_4">"'рт-передача'!_q4"</definedName>
    <definedName name="_q5">[0]!_q5</definedName>
    <definedName name="_q5_4">"'рт-передача'!_q5"</definedName>
    <definedName name="_q6">[0]!_q6</definedName>
    <definedName name="_q6_4">"'рт-передача'!_q6"</definedName>
    <definedName name="_q7">[0]!_q7</definedName>
    <definedName name="_q7_4">"'рт-передача'!_q7"</definedName>
    <definedName name="_q8">[0]!_q8</definedName>
    <definedName name="_q8_4">"'рт-передача'!_q8"</definedName>
    <definedName name="_q9">[0]!_q9</definedName>
    <definedName name="_q9_4">"'рт-передача'!_q9"</definedName>
    <definedName name="_Sort" hidden="1">#REF!</definedName>
    <definedName name="_SP1">[6]FES!#REF!</definedName>
    <definedName name="_SP10">[6]FES!#REF!</definedName>
    <definedName name="_SP11">[6]FES!#REF!</definedName>
    <definedName name="_SP12">[6]FES!#REF!</definedName>
    <definedName name="_SP13">[6]FES!#REF!</definedName>
    <definedName name="_SP14">[6]FES!#REF!</definedName>
    <definedName name="_SP15">[6]FES!#REF!</definedName>
    <definedName name="_SP16">[6]FES!#REF!</definedName>
    <definedName name="_SP17">[6]FES!#REF!</definedName>
    <definedName name="_SP18">[6]FES!#REF!</definedName>
    <definedName name="_SP19">[6]FES!#REF!</definedName>
    <definedName name="_SP2">[6]FES!#REF!</definedName>
    <definedName name="_SP20">[6]FES!#REF!</definedName>
    <definedName name="_SP3">[6]FES!#REF!</definedName>
    <definedName name="_SP4">[6]FES!#REF!</definedName>
    <definedName name="_SP5">[6]FES!#REF!</definedName>
    <definedName name="_SP7">[6]FES!#REF!</definedName>
    <definedName name="_SP8">[6]FES!#REF!</definedName>
    <definedName name="_SP9">[6]FES!#REF!</definedName>
    <definedName name="÷ĺňâĺđňűé">#REF!</definedName>
    <definedName name="a">[7]Параметры!$E$37</definedName>
    <definedName name="AES">#REF!</definedName>
    <definedName name="AES_4">"#REF!"</definedName>
    <definedName name="àî">[0]!àî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N">#N/A</definedName>
    <definedName name="âňîđîé">#REF!</definedName>
    <definedName name="AOE">#REF!</definedName>
    <definedName name="AOE_4">"#REF!"</definedName>
    <definedName name="APR">#REF!</definedName>
    <definedName name="APR_4">"#REF!"</definedName>
    <definedName name="AUG">#REF!</definedName>
    <definedName name="AUG_4">"#REF!"</definedName>
    <definedName name="b">[7]Параметры!$F$37</definedName>
    <definedName name="B490_02">'[8]УФ-61'!#REF!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C_STAT">[9]TEHSHEET!#REF!</definedName>
    <definedName name="C_STAT_4">#N/A</definedName>
    <definedName name="cc">[0]!cc</definedName>
    <definedName name="cd">[0]!cd</definedName>
    <definedName name="cd_4">"'рт-передача'!cd"</definedName>
    <definedName name="cjv">[0]!cjv</definedName>
    <definedName name="com">[0]!com</definedName>
    <definedName name="com_4">"'рт-передача'!com"</definedName>
    <definedName name="CompOt">[0]!CompOt</definedName>
    <definedName name="CompOt_4">"'рт-передача'!compot"</definedName>
    <definedName name="compOT1">#N/A</definedName>
    <definedName name="CompOt2">[0]!CompOt2</definedName>
    <definedName name="CompOt2_4">"'рт-передача'!compot2"</definedName>
    <definedName name="CompRas">[0]!CompRas</definedName>
    <definedName name="CompRas_4">"'рт-передача'!compras"</definedName>
    <definedName name="CompRas1">#N/A</definedName>
    <definedName name="Contents">#REF!</definedName>
    <definedName name="Contents_4">"#REF!"</definedName>
    <definedName name="COPY_DIAP">#REF!</definedName>
    <definedName name="COPY_DIAP_5">"#REF!"</definedName>
    <definedName name="ct">[0]!ct</definedName>
    <definedName name="ct_4">"'рт-передача'!ct"</definedName>
    <definedName name="CUR_VER">[10]Заголовок!$B$21</definedName>
    <definedName name="cv">#N/A</definedName>
    <definedName name="d">[7]Параметры!$G$37</definedName>
    <definedName name="ď">[0]!ď</definedName>
    <definedName name="ď_4">"'рт-передача'!ď"</definedName>
    <definedName name="DaNet">[11]TEHSHEET!#REF!</definedName>
    <definedName name="DATA">#REF!</definedName>
    <definedName name="DATA_4">"#REF!"</definedName>
    <definedName name="DATE">#REF!</definedName>
    <definedName name="DATE_4">"#REF!"</definedName>
    <definedName name="ďď">[0]!ďď</definedName>
    <definedName name="đđ">[0]!đđ</definedName>
    <definedName name="ďď_4">"'рт-передача'!ďď"</definedName>
    <definedName name="đđ_4">"'рт-передача'!đđ"</definedName>
    <definedName name="đđđ">[0]!đđđ</definedName>
    <definedName name="đđđ_4">"'рт-передача'!đđđ"</definedName>
    <definedName name="DEC">#REF!</definedName>
    <definedName name="DEC_4">"#REF!"</definedName>
    <definedName name="dfrgtt">#N/A</definedName>
    <definedName name="dip">[12]FST5!$G$149:$G$165,P1_dip,P2_dip,P3_dip,P4_dip</definedName>
    <definedName name="dip_4">#N/A</definedName>
    <definedName name="dip_5">#N/A</definedName>
    <definedName name="ďĺđâűé">#REF!</definedName>
    <definedName name="DOC">#REF!</definedName>
    <definedName name="DOC_4">"#REF!"</definedName>
    <definedName name="Down_range">#REF!</definedName>
    <definedName name="Down_range_4">"#REF!"</definedName>
    <definedName name="dsragh">[0]!dsragh</definedName>
    <definedName name="dsragh_4">"'рт-передача'!dsragh"</definedName>
    <definedName name="e">[7]Параметры!#REF!</definedName>
    <definedName name="ęĺ">[0]!ęĺ</definedName>
    <definedName name="ęĺ_4">"'рт-передача'!ęĺ"</definedName>
    <definedName name="eso">[12]FST5!$G$149:$G$165,[0]!P1_eso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w">[0]!ew</definedName>
    <definedName name="ew_4">"'рт-передача'!ew"</definedName>
    <definedName name="f">[7]Параметры!#REF!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[11]Топливо2009!#REF!</definedName>
    <definedName name="F9_SC_2">[11]Топливо2009!#REF!</definedName>
    <definedName name="F9_SC_3">[11]Топливо2009!#REF!</definedName>
    <definedName name="F9_SC_4">[11]Топливо2009!#REF!</definedName>
    <definedName name="F9_SC_5">[11]Топливо2009!#REF!</definedName>
    <definedName name="F9_SC_6">[11]Топливо2009!#REF!</definedName>
    <definedName name="F9_SCOPE">#REF!</definedName>
    <definedName name="F9_SCOPE_4">"#REF!"</definedName>
    <definedName name="fbgffnjfgg">#N/A</definedName>
    <definedName name="FEB">#REF!</definedName>
    <definedName name="FEB_4">"#REF!"</definedName>
    <definedName name="fff">#REF!</definedName>
    <definedName name="ffff">#N/A</definedName>
    <definedName name="fffff">#N/A</definedName>
    <definedName name="ffffffff">#N/A</definedName>
    <definedName name="ffffffffff">#N/A</definedName>
    <definedName name="fffffffffff">#N/A</definedName>
    <definedName name="ffffffffffff">#N/A</definedName>
    <definedName name="fffffffffffff">#N/A</definedName>
    <definedName name="ffffffffffffff">#N/A</definedName>
    <definedName name="fg">[0]!fg</definedName>
    <definedName name="fg_4">"'рт-передача'!fg"</definedName>
    <definedName name="ForIns">[13]Регионы!#REF!</definedName>
    <definedName name="ForIns_5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g">[7]Параметры!#REF!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fg">[0]!gfg</definedName>
    <definedName name="gfg_4">"'рт-передача'!gfg"</definedName>
    <definedName name="gh">[0]!gh</definedName>
    <definedName name="gh_4">"'рт-передача'!gh"</definedName>
    <definedName name="ghhktyi">#N/A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>#REF!,#REF!,#REF!,P1_ESO_PROT</definedName>
    <definedName name="gtty_4">"#REF!,#REF!,#REF!,P1_ESO_PROT"</definedName>
    <definedName name="h">[0]!h</definedName>
    <definedName name="h_4">"'рт-передача'!h"</definedName>
    <definedName name="Helper_Котельные">[14]Справочники!$A$9:$A$12</definedName>
    <definedName name="Helper_ТЭС">[14]Справочники!$A$2:$A$5</definedName>
    <definedName name="Helper_ТЭС_Котельные">[15]Справочники!$A$2:$A$4,[15]Справочники!$A$16:$A$18</definedName>
    <definedName name="Helper_ФОРЭМ">[14]Справочники!$A$30:$A$35</definedName>
    <definedName name="hfte">#N/A</definedName>
    <definedName name="hghjgjgj">[0]!hghjgjgj</definedName>
    <definedName name="hhh">[0]!hhh</definedName>
    <definedName name="hhh_4">"'рт-передача'!hhh"</definedName>
    <definedName name="hhhhhhhhhhhhhhhhhhhhhhhhhhhhhhhhhhhhhhhhhhhhhhhhhhhhhhhhhhhhhh">#N/A</definedName>
    <definedName name="hhy">[0]!hhy</definedName>
    <definedName name="hhy_4">"'рт-передача'!hhy"</definedName>
    <definedName name="îî">[0]!îî</definedName>
    <definedName name="îî_4">"'рт-передача'!îî"</definedName>
    <definedName name="iiiiiiii">#N/A</definedName>
    <definedName name="INN">#REF!</definedName>
    <definedName name="j">[0]!j</definedName>
    <definedName name="j_4">"'рт-передача'!j"</definedName>
    <definedName name="JAN">#REF!</definedName>
    <definedName name="JAN_4">"#REF!"</definedName>
    <definedName name="JUL">#REF!</definedName>
    <definedName name="JUL_4">"#REF!"</definedName>
    <definedName name="JUN">#REF!</definedName>
    <definedName name="JUN_4">"#REF!"</definedName>
    <definedName name="k">[0]!k</definedName>
    <definedName name="k_4">"'рт-передача'!k"</definedName>
    <definedName name="knkn.n.">#N/A</definedName>
    <definedName name="l">'[16]Вводные данные систем'!#REF!</definedName>
    <definedName name="LINE">#REF!</definedName>
    <definedName name="LINE2">#REF!</definedName>
    <definedName name="MAR">#REF!</definedName>
    <definedName name="MAR_4">"#REF!"</definedName>
    <definedName name="MAY">#REF!</definedName>
    <definedName name="MAY_4">"#REF!"</definedName>
    <definedName name="MmExcelLinker_6E24F10A_D93B_4197_A91F_1E8C46B84DD5">РТ передача [17]ээ!$I$76:$I$76</definedName>
    <definedName name="MmExcelLinker_6E24F10A_D93B_4197_A91F_1E8C46B84DD5_4">#N/A</definedName>
    <definedName name="MO">#REF!</definedName>
    <definedName name="MO_4">"#REF!"</definedName>
    <definedName name="MONTH">#REF!</definedName>
    <definedName name="MONTH_4">"#REF!"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ňđĺňčé">#REF!</definedName>
    <definedName name="net">[12]FST5!$G$100:$G$116,[0]!P1_net</definedName>
    <definedName name="net_4">#N/A</definedName>
    <definedName name="net_5">#N/A</definedName>
    <definedName name="NET_INV">[18]TEHSHEET!#REF!</definedName>
    <definedName name="NET_ORG">[18]TEHSHEET!#REF!</definedName>
    <definedName name="NET_W">[18]TEHSHEET!#REF!</definedName>
    <definedName name="NETORG">#REF!</definedName>
    <definedName name="nfyz">[0]!nfyz</definedName>
    <definedName name="nfyz_4">"'рт-передача'!nfyz"</definedName>
    <definedName name="NOM">#REF!</definedName>
    <definedName name="NOM_4">"#REF!"</definedName>
    <definedName name="NOV">#REF!</definedName>
    <definedName name="NOV_4">"#REF!"</definedName>
    <definedName name="NSRF">#REF!</definedName>
    <definedName name="NSRF_5">"#REF!"</definedName>
    <definedName name="Num">#REF!</definedName>
    <definedName name="Num_4">"#REF!"</definedName>
    <definedName name="NVV">#REF!</definedName>
    <definedName name="Nотп_нн_смежн">#REF!</definedName>
    <definedName name="Nотп_сн1_смежн">#REF!</definedName>
    <definedName name="Nотп_сн2_смежн">#REF!</definedName>
    <definedName name="Nотп_сн2_СН1">#REF!</definedName>
    <definedName name="Nпост_вн">#REF!</definedName>
    <definedName name="Nпост_нн">#REF!</definedName>
    <definedName name="Nпост_сн1">#REF!</definedName>
    <definedName name="Nпост_сн2">#REF!</definedName>
    <definedName name="o">[0]!o</definedName>
    <definedName name="o_4">"'рт-передача'!o"</definedName>
    <definedName name="OCT">#REF!</definedName>
    <definedName name="OCT_4">"#REF!"</definedName>
    <definedName name="OKTMO">#REF!</definedName>
    <definedName name="OKTMO_4">"#REF!"</definedName>
    <definedName name="öó">[0]!öó</definedName>
    <definedName name="öó_4">"'рт-передача'!öó"</definedName>
    <definedName name="ORE">#REF!</definedName>
    <definedName name="ORE_4">"#REF!"</definedName>
    <definedName name="ORG">[13]Справочники!#REF!</definedName>
    <definedName name="ORG_5">#N/A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p">'[16]Вводные данные систем'!#REF!</definedName>
    <definedName name="P1_dip" hidden="1">[12]FST5!$G$167:$G$172,[12]FST5!$G$174:$G$175,[12]FST5!$G$177:$G$180,[12]FST5!$G$182,[12]FST5!$G$184:$G$188,[12]FST5!$G$190,[12]FST5!$G$192:$G$194</definedName>
    <definedName name="P1_eso" hidden="1">[19]FST5!$G$167:$G$172,[19]FST5!$G$174:$G$175,[19]FST5!$G$177:$G$180,[19]FST5!$G$182,[19]FST5!$G$184:$G$188,[19]FST5!$G$190,[19]FST5!$G$192:$G$194</definedName>
    <definedName name="P1_ESO_PROT" hidden="1">#REF!,#REF!,#REF!,#REF!,#REF!,#REF!,#REF!,#REF!</definedName>
    <definedName name="P1_net" hidden="1">[19]FST5!$G$118:$G$123,[19]FST5!$G$125:$G$126,[19]FST5!$G$128:$G$131,[19]FST5!$G$133,[19]FST5!$G$135:$G$139,[19]FST5!$G$141,[19]FST5!$G$143:$G$145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'[20]16'!$E$15:$I$16,'[20]16'!$E$18:$I$20,'[20]16'!$E$23:$I$23,'[20]16'!$E$26:$I$26,'[20]16'!$E$29:$I$29,'[20]16'!$E$32:$I$32,'[20]16'!$E$35:$I$35,'[20]16'!$B$34,'[20]16'!$B$37</definedName>
    <definedName name="P1_SCOPE_17_PRT">'[20]17'!$E$13:$H$21,'[20]17'!$J$9:$J$11,'[20]17'!$J$13:$J$21,'[20]17'!$E$24:$H$26,'[20]17'!$E$28:$H$36,'[20]17'!$J$24:$M$26,'[20]17'!$J$28:$M$36,'[20]17'!$E$39:$H$41</definedName>
    <definedName name="P1_SCOPE_4_PRT">'[20]4'!$F$23:$I$23,'[20]4'!$F$25:$I$25,'[20]4'!$F$27:$I$31,'[20]4'!$K$14:$N$20,'[20]4'!$K$23:$N$23,'[20]4'!$K$25:$N$25,'[20]4'!$K$27:$N$31,'[20]4'!$P$14:$S$20,'[20]4'!$P$23:$S$23</definedName>
    <definedName name="P1_SCOPE_5_PRT">'[20]5'!$F$23:$I$23,'[20]5'!$F$25:$I$25,'[20]5'!$F$27:$I$31,'[20]5'!$K$14:$N$21,'[20]5'!$K$23:$N$23,'[20]5'!$K$25:$N$25,'[20]5'!$K$27:$N$31,'[20]5'!$P$14:$S$21,'[20]5'!$P$23:$S$23</definedName>
    <definedName name="P1_SCOPE_CORR" hidden="1">#REF!,#REF!,#REF!,#REF!,#REF!,#REF!,#REF!</definedName>
    <definedName name="P1_SCOPE_DOP" hidden="1">[21]Регионы!#REF!,[21]Регионы!#REF!,[21]Регионы!#REF!,[21]Регионы!#REF!,[21]Регионы!#REF!,[21]Регионы!#REF!</definedName>
    <definedName name="P1_SCOPE_F1_PRT">'[20]Ф-1 (для АО-энерго)'!$D$74:$E$84,'[20]Ф-1 (для АО-энерго)'!$D$71:$E$72,'[20]Ф-1 (для АО-энерго)'!$D$66:$E$69,'[20]Ф-1 (для АО-энерго)'!$D$61:$E$64</definedName>
    <definedName name="P1_SCOPE_F2_PRT">'[20]Ф-2 (для АО-энерго)'!$G$56,'[20]Ф-2 (для АО-энерго)'!$E$55:$E$56,'[20]Ф-2 (для АО-энерго)'!$F$55:$G$55,'[20]Ф-2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>[20]перекрестка!$H$15:$H$19,[20]перекрестка!$H$21:$H$25,[20]перекрестка!$J$14:$J$25,[20]перекрестка!$K$15:$K$19,[20]перекрестка!$K$21:$K$25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>#REF!,#REF!,#REF!,#REF!,#REF!,#REF!,#REF!</definedName>
    <definedName name="P1_SCOPE_SV_LD1">[20]свод!$E$70:$M$79,[20]свод!$E$81:$M$81,[20]свод!$E$83:$M$88,[20]свод!$E$90:$M$90,[20]свод!$E$92:$M$96,[20]свод!$E$98:$M$98,[20]свод!$E$101:$M$102</definedName>
    <definedName name="P1_SCOPE_SV_PRT">[20]свод!$E$23:$H$26,[20]свод!$E$28:$I$29,[20]свод!$E$32:$I$36,[20]свод!$E$38:$I$40,[20]свод!$E$42:$I$53,[20]свод!$E$55:$I$56,[20]свод!$E$58:$I$63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[22]перекрестка!$J$42:$K$46,[22]перекрестка!$J$49,[22]перекрестка!$J$50:$K$54,[22]перекрестка!$J$55,[22]перекрестка!$J$56:$K$60,[22]перекрестка!$J$62:$K$66</definedName>
    <definedName name="P1_T16?axis?R?ДОГОВОР" hidden="1">'[23]16'!$E$76:$M$76,'[23]16'!$E$8:$M$8,'[23]16'!$E$12:$M$12,'[23]16'!$E$52:$M$52,'[23]16'!$E$16:$M$16,'[23]16'!$E$64:$M$64,'[23]16'!$E$84:$M$85,'[23]16'!$E$48:$M$48,'[23]16'!$E$80:$M$80,'[23]16'!$E$72:$M$72,'[23]16'!$E$44:$M$44</definedName>
    <definedName name="P1_T16?axis?R?ДОГОВОР?" hidden="1">'[23]16'!$A$76,'[23]16'!$A$84:$A$85,'[23]16'!$A$72,'[23]16'!$A$80,'[23]16'!$A$68,'[23]16'!$A$64,'[23]16'!$A$60,'[23]16'!$A$56,'[23]16'!$A$52,'[23]16'!$A$48,'[23]16'!$A$44,'[23]16'!$A$40,'[23]16'!$A$36,'[23]16'!$A$32,'[23]16'!$A$28,'[23]16'!$A$24,'[23]16'!$A$20</definedName>
    <definedName name="P1_T16?L1" hidden="1">'[23]16'!$A$74:$M$74,'[23]16'!$A$14:$M$14,'[23]16'!$A$10:$M$10,'[23]16'!$A$50:$M$50,'[23]16'!$A$6:$M$6,'[23]16'!$A$62:$M$62,'[23]16'!$A$78:$M$78,'[23]16'!$A$46:$M$46,'[23]16'!$A$82:$M$82,'[23]16'!$A$70:$M$70,'[23]16'!$A$42:$M$42</definedName>
    <definedName name="P1_T16?L1.x" hidden="1">'[23]16'!$A$76:$M$76,'[23]16'!$A$16:$M$16,'[23]16'!$A$12:$M$12,'[23]16'!$A$52:$M$52,'[23]16'!$A$8:$M$8,'[23]16'!$A$64:$M$64,'[23]16'!$A$80:$M$80,'[23]16'!$A$48:$M$48,'[23]16'!$A$84:$M$85,'[23]16'!$A$72:$M$72,'[23]16'!$A$44:$M$44</definedName>
    <definedName name="P1_T16_Protect" hidden="1">'[22]16'!$G$10:$K$14,'[22]16'!$G$17:$K$17,'[22]16'!$G$20:$K$20,'[22]16'!$G$23:$K$23,'[22]16'!$G$26:$K$26,'[22]16'!$G$29:$K$29,'[22]16'!$G$33:$K$34,'[22]16'!$G$38:$K$40</definedName>
    <definedName name="P1_T17?L4">'[15]29'!$J$18:$J$25,'[15]29'!$G$18:$G$25,'[15]29'!$G$35:$G$42,'[15]29'!$J$35:$J$42,'[15]29'!$G$60,'[15]29'!$J$60,'[15]29'!$M$60,'[15]29'!$P$60,'[15]29'!$P$18:$P$25,'[15]29'!$G$9:$G$16</definedName>
    <definedName name="P1_T17?unit?РУБ.ГКАЛ">'[15]29'!$F$44:$F$51,'[15]29'!$I$44:$I$51,'[15]29'!$L$44:$L$51,'[15]29'!$F$18:$F$25,'[15]29'!$I$60,'[15]29'!$L$60,'[15]29'!$O$60,'[15]29'!$F$60,'[15]29'!$F$9:$F$16,'[15]29'!$I$9:$I$16</definedName>
    <definedName name="P1_T17?unit?ТГКАЛ">'[15]29'!$M$18:$M$25,'[15]29'!$J$18:$J$25,'[15]29'!$G$18:$G$25,'[15]29'!$G$35:$G$42,'[15]29'!$J$35:$J$42,'[15]29'!$G$60,'[15]29'!$J$60,'[15]29'!$M$60,'[15]29'!$P$60,'[15]29'!$G$9:$G$16</definedName>
    <definedName name="P1_T17_Protection">'[15]29'!$O$47:$P$51,'[15]29'!$L$47:$M$51,'[15]29'!$L$53:$M$53,'[15]29'!$L$55:$M$59,'[15]29'!$O$53:$P$53,'[15]29'!$O$55:$P$59,'[15]29'!$F$12:$G$16,'[15]29'!$F$10:$G$10</definedName>
    <definedName name="P1_T18.2_Protect" hidden="1">'[22]18.2'!$F$12:$J$19,'[22]18.2'!$F$22:$J$25,'[22]18.2'!$B$28:$J$30,'[22]18.2'!$F$32:$J$32,'[22]18.2'!$B$34:$J$38,'[22]18.2'!$F$42:$J$47,'[22]18.2'!$F$54:$J$54</definedName>
    <definedName name="P1_T20_Protection" hidden="1">'[15]20'!$E$4:$H$4,'[15]20'!$E$13:$H$13,'[15]20'!$E$16:$H$17,'[15]20'!$E$19:$H$19,'[15]20'!$J$4:$M$4,'[15]20'!$J$8:$M$11,'[15]20'!$J$13:$M$13,'[15]20'!$J$16:$M$17,'[15]20'!$J$19:$M$19</definedName>
    <definedName name="P1_T21_Protection">'[15]21'!$O$31:$S$33,'[15]21'!$E$11,'[15]21'!$G$11:$K$11,'[15]21'!$M$11,'[15]21'!$O$11:$S$11,'[15]21'!$E$14:$E$16,'[15]21'!$G$14:$K$16,'[15]21'!$M$14:$M$16,'[15]21'!$O$14:$S$16</definedName>
    <definedName name="P1_T23_Protection">'[15]23'!$F$9:$J$25,'[15]23'!$O$9:$P$25,'[15]23'!$A$32:$A$34,'[15]23'!$F$32:$J$34,'[15]23'!$O$32:$P$34,'[15]23'!$A$37:$A$53,'[15]23'!$F$37:$J$53,'[15]23'!$O$37:$P$53</definedName>
    <definedName name="P1_T25_protection">'[15]25'!$G$8:$J$21,'[15]25'!$G$24:$J$28,'[15]25'!$G$30:$J$33,'[15]25'!$G$35:$J$37,'[15]25'!$G$41:$J$42,'[15]25'!$L$8:$O$21,'[15]25'!$L$24:$O$28,'[15]25'!$L$30:$O$33</definedName>
    <definedName name="P1_T26_Protection">'[15]26'!$B$34:$B$36,'[15]26'!$F$8:$I$8,'[15]26'!$F$10:$I$11,'[15]26'!$F$13:$I$15,'[15]26'!$F$18:$I$19,'[15]26'!$F$22:$I$24,'[15]26'!$F$26:$I$26,'[15]26'!$F$29:$I$32</definedName>
    <definedName name="P1_T27_Protection">'[15]27'!$B$34:$B$36,'[15]27'!$F$8:$I$8,'[15]27'!$F$10:$I$11,'[15]27'!$F$13:$I$15,'[15]27'!$F$18:$I$19,'[15]27'!$F$22:$I$24,'[15]27'!$F$26:$I$26,'[15]27'!$F$29:$I$32</definedName>
    <definedName name="P1_T28?axis?R?ПЭ">'[15]28'!$D$16:$I$18,'[15]28'!$D$22:$I$24,'[15]28'!$D$28:$I$30,'[15]28'!$D$37:$I$39,'[15]28'!$D$42:$I$44,'[15]28'!$D$48:$I$50,'[15]28'!$D$54:$I$56,'[15]28'!$D$63:$I$65</definedName>
    <definedName name="P1_T28?axis?R?ПЭ?">'[15]28'!$B$16:$B$18,'[15]28'!$B$22:$B$24,'[15]28'!$B$28:$B$30,'[15]28'!$B$37:$B$39,'[15]28'!$B$42:$B$44,'[15]28'!$B$48:$B$50,'[15]28'!$B$54:$B$56,'[15]28'!$B$63:$B$65</definedName>
    <definedName name="P1_T28?Data">'[15]28'!$G$242:$H$265,'[15]28'!$D$242:$E$265,'[15]28'!$G$216:$H$239,'[15]28'!$D$268:$E$292,'[15]28'!$G$268:$H$292,'[15]28'!$D$216:$E$239,'[15]28'!$G$190:$H$213</definedName>
    <definedName name="P1_T28_Protection">'[15]28'!$B$74:$B$76,'[15]28'!$B$80:$B$82,'[15]28'!$B$89:$B$91,'[15]28'!$B$94:$B$96,'[15]28'!$B$100:$B$102,'[15]28'!$B$106:$B$108,'[15]28'!$B$115:$B$117,'[15]28'!$B$120:$B$122</definedName>
    <definedName name="P1_T4_Protect" hidden="1">'[22]4'!$G$20:$J$20,'[22]4'!$G$22:$J$22,'[22]4'!$G$24:$J$28,'[22]4'!$L$11:$O$17,'[22]4'!$L$20:$O$20,'[22]4'!$L$22:$O$22,'[22]4'!$L$24:$O$28,'[22]4'!$Q$11:$T$17,'[22]4'!$Q$20:$T$20</definedName>
    <definedName name="P1_T6_Protect" hidden="1">'[22]6'!$D$46:$H$55,'[22]6'!$J$46:$N$55,'[22]6'!$D$57:$H$59,'[22]6'!$J$57:$N$59,'[22]6'!$B$10:$B$19,'[22]6'!$D$10:$H$19,'[22]6'!$J$10:$N$19,'[22]6'!$D$21:$H$23,'[22]6'!$J$21:$N$23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[22]перекрестка!$F$42:$H$46,[22]перекрестка!$F$49:$G$49,[22]перекрестка!$F$50:$H$54,[22]перекрестка!$F$55:$G$55,[22]перекрестка!$F$56:$H$60</definedName>
    <definedName name="P10_T28_Protection">'[15]28'!$G$167:$H$169,'[15]28'!$D$172:$E$174,'[15]28'!$G$172:$H$174,'[15]28'!$D$178:$E$180,'[15]28'!$G$178:$H$181,'[15]28'!$D$184:$E$186,'[15]28'!$G$184:$H$186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[22]перекрестка!$F$62:$H$66,[22]перекрестка!$F$68:$H$72,[22]перекрестка!$F$74:$H$78,[22]перекрестка!$F$80:$H$84,[22]перекрестка!$F$89:$G$89</definedName>
    <definedName name="P11_T28_Protection">'[15]28'!$D$193:$E$195,'[15]28'!$G$193:$H$195,'[15]28'!$D$198:$E$200,'[15]28'!$G$198:$H$200,'[15]28'!$D$204:$E$206,'[15]28'!$G$204:$H$206,'[15]28'!$D$210:$E$212,'[15]28'!$B$68:$B$70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hidden="1">[22]перекрестка!$F$90:$H$94,[22]перекрестка!$F$95:$G$95,[22]перекрестка!$F$96:$H$100,[22]перекрестка!$F$102:$H$106,[22]перекрестка!$F$108:$H$112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#N/A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[22]перекрестка!$F$114:$H$118,[22]перекрестка!$F$120:$H$124,[22]перекрестка!$F$127:$G$127,[22]перекрестка!$F$128:$H$132,[22]перекрестка!$F$133:$G$133</definedName>
    <definedName name="P14_SCOPE_FULL_LOAD" hidden="1">#REF!,#REF!,#REF!,#REF!,#REF!,#REF!</definedName>
    <definedName name="P14_T1_Protect" hidden="1">[22]перекрестка!$F$134:$H$138,[22]перекрестка!$F$140:$H$144,[22]перекрестка!$F$146:$H$150,[22]перекрестка!$F$152:$H$156,[22]перекрестка!$F$158:$H$162</definedName>
    <definedName name="P15_SCOPE_FULL_LOAD" hidden="1">#REF!,#REF!,#REF!,#REF!,#REF!,P1_SCOPE_FULL_LOAD</definedName>
    <definedName name="P15_T1_Protect" hidden="1">[22]перекрестка!$J$158:$K$162,[22]перекрестка!$J$152:$K$156,[22]перекрестка!$J$146:$K$150,[22]перекрестка!$J$140:$K$144,[22]перекрестка!$J$11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[22]перекрестка!$J$12:$K$16,[22]перекрестка!$J$17,[22]перекрестка!$J$18:$K$22,[22]перекрестка!$J$24:$K$28,[22]перекрестка!$J$30:$K$34,[22]перекрестка!$F$23:$G$23</definedName>
    <definedName name="P17_SCOPE_FULL_LOAD" hidden="1">[0]!P9_SCOPE_FULL_LOAD,P10_SCOPE_FULL_LOAD,P11_SCOPE_FULL_LOAD,P12_SCOPE_FULL_LOAD,P13_SCOPE_FULL_LOAD,P14_SCOPE_FULL_LOAD,P15_SCOPE_FULL_LOAD</definedName>
    <definedName name="P17_T1_Protect" hidden="1">[22]перекрестка!$F$29:$G$29,[22]перекрестка!$F$61:$G$61,[22]перекрестка!$F$67:$G$67,[22]перекрестка!$F$101:$G$101,[22]перекрестка!$F$107:$G$107</definedName>
    <definedName name="P18_T1_Protect" hidden="1">[22]перекрестка!$F$139:$G$139,[22]перекрестка!$F$145:$G$145,[22]перекрестка!$J$36:$K$40,P1_T1_Protect,P2_T1_Protect,P3_T1_Protect,P4_T1_Protect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[12]FST5!$G$100:$G$116,[12]FST5!$G$118:$G$123,[12]FST5!$G$125:$G$126,[12]FST5!$G$128:$G$131,[12]FST5!$G$133,[12]FST5!$G$135:$G$139,[12]FST5!$G$141</definedName>
    <definedName name="P2_SC_CLR" hidden="1">#REF!,#REF!,#REF!,#REF!,#REF!</definedName>
    <definedName name="P2_SC22" hidden="1">#REF!,#REF!,#REF!,#REF!,#REF!,#REF!,#REF!</definedName>
    <definedName name="P2_SCOPE_16_PRT">'[20]16'!$E$38:$I$38,'[20]16'!$E$41:$I$41,'[20]16'!$E$45:$I$47,'[20]16'!$E$49:$I$49,'[20]16'!$E$53:$I$54,'[20]16'!$E$56:$I$57,'[20]16'!$E$59:$I$59,'[20]16'!$E$9:$I$13</definedName>
    <definedName name="P2_SCOPE_4_PRT">'[20]4'!$P$25:$S$25,'[20]4'!$P$27:$S$31,'[20]4'!$U$14:$X$20,'[20]4'!$U$23:$X$23,'[20]4'!$U$25:$X$25,'[20]4'!$U$27:$X$31,'[20]4'!$Z$14:$AC$20,'[20]4'!$Z$23:$AC$23,'[20]4'!$Z$25:$AC$25</definedName>
    <definedName name="P2_SCOPE_5_PRT">'[20]5'!$P$25:$S$25,'[20]5'!$P$27:$S$31,'[20]5'!$U$14:$X$21,'[20]5'!$U$23:$X$23,'[20]5'!$U$25:$X$25,'[20]5'!$U$27:$X$31,'[20]5'!$Z$14:$AC$21,'[20]5'!$Z$23:$AC$23,'[20]5'!$Z$25:$AC$25</definedName>
    <definedName name="P2_SCOPE_CORR" hidden="1">#REF!,#REF!,#REF!,#REF!,#REF!,#REF!,#REF!,#REF!</definedName>
    <definedName name="P2_SCOPE_F1_PRT">'[20]Ф-1 (для АО-энерго)'!$D$56:$E$59,'[20]Ф-1 (для АО-энерго)'!$D$34:$E$50,'[20]Ф-1 (для АО-энерго)'!$D$32:$E$32,'[20]Ф-1 (для АО-энерго)'!$D$23:$E$30</definedName>
    <definedName name="P2_SCOPE_F2_PRT">'[20]Ф-2 (для АО-энерго)'!$D$52:$G$54,'[20]Ф-2 (для АО-энерго)'!$C$21:$E$42,'[20]Ф-2 (для АО-энерго)'!$A$12:$E$12,'[20]Ф-2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>[20]перекрестка!$N$14:$N$25,[20]перекрестка!$N$27:$N$31,[20]перекрестка!$J$27:$K$31,[20]перекрестка!$F$27:$H$31,[20]перекрестка!$F$33:$H$37</definedName>
    <definedName name="P2_SCOPE_SAVE2" hidden="1">#REF!,#REF!,#REF!,#REF!,#REF!,#REF!</definedName>
    <definedName name="P2_SCOPE_SV_PRT">[20]свод!$E$72:$I$79,[20]свод!$E$81:$I$81,[20]свод!$E$85:$H$88,[20]свод!$E$90:$I$90,[20]свод!$E$107:$I$112,[20]свод!$E$114:$I$117,[20]свод!$E$124:$H$127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[22]перекрестка!$J$68:$K$72,[22]перекрестка!$J$74:$K$78,[22]перекрестка!$J$80:$K$84,[22]перекрестка!$J$89,[22]перекрестка!$J$90:$K$94,[22]перекрестка!$J$95</definedName>
    <definedName name="P2_T17?L4">'[15]29'!$J$9:$J$16,'[15]29'!$M$9:$M$16,'[15]29'!$P$9:$P$16,'[15]29'!$G$44:$G$51,'[15]29'!$J$44:$J$51,'[15]29'!$M$44:$M$51,'[15]29'!$M$35:$M$42,'[15]29'!$P$35:$P$42,'[15]29'!$P$44:$P$51</definedName>
    <definedName name="P2_T17?unit?РУБ.ГКАЛ">'[15]29'!$I$18:$I$25,'[15]29'!$L$9:$L$16,'[15]29'!$L$18:$L$25,'[15]29'!$O$9:$O$16,'[15]29'!$F$35:$F$42,'[15]29'!$I$35:$I$42,'[15]29'!$L$35:$L$42,'[15]29'!$O$35:$O$51</definedName>
    <definedName name="P2_T17?unit?ТГКАЛ">'[15]29'!$J$9:$J$16,'[15]29'!$M$9:$M$16,'[15]29'!$P$9:$P$16,'[15]29'!$M$35:$M$42,'[15]29'!$P$35:$P$42,'[15]29'!$G$44:$G$51,'[15]29'!$J$44:$J$51,'[15]29'!$M$44:$M$51,'[15]29'!$P$44:$P$51</definedName>
    <definedName name="P2_T17_Protection">'[15]29'!$F$19:$G$19,'[15]29'!$F$21:$G$25,'[15]29'!$F$27:$G$27,'[15]29'!$F$29:$G$33,'[15]29'!$F$36:$G$36,'[15]29'!$F$38:$G$42,'[15]29'!$F$45:$G$45,'[15]29'!$F$47:$G$51</definedName>
    <definedName name="P2_T21_Protection">'[15]21'!$E$20:$E$22,'[15]21'!$G$20:$K$22,'[15]21'!$M$20:$M$22,'[15]21'!$O$20:$S$22,'[15]21'!$E$26:$E$28,'[15]21'!$G$26:$K$28,'[15]21'!$M$26:$M$28,'[15]21'!$O$26:$S$28</definedName>
    <definedName name="P2_T25_protection">'[15]25'!$L$35:$O$37,'[15]25'!$L$41:$O$42,'[15]25'!$Q$8:$T$21,'[15]25'!$Q$24:$T$28,'[15]25'!$Q$30:$T$33,'[15]25'!$Q$35:$T$37,'[15]25'!$Q$41:$T$42,'[15]25'!$B$35:$B$37</definedName>
    <definedName name="P2_T26_Protection">'[15]26'!$F$34:$I$36,'[15]26'!$K$8:$N$8,'[15]26'!$K$10:$N$11,'[15]26'!$K$13:$N$15,'[15]26'!$K$18:$N$19,'[15]26'!$K$22:$N$24,'[15]26'!$K$26:$N$26,'[15]26'!$K$29:$N$32</definedName>
    <definedName name="P2_T27_Protection">'[15]27'!$F$34:$I$36,'[15]27'!$K$8:$N$8,'[15]27'!$K$10:$N$11,'[15]27'!$K$13:$N$15,'[15]27'!$K$18:$N$19,'[15]27'!$K$22:$N$24,'[15]27'!$K$26:$N$26,'[15]27'!$K$29:$N$32</definedName>
    <definedName name="P2_T28?axis?R?ПЭ">'[15]28'!$D$68:$I$70,'[15]28'!$D$74:$I$76,'[15]28'!$D$80:$I$82,'[15]28'!$D$89:$I$91,'[15]28'!$D$94:$I$96,'[15]28'!$D$100:$I$102,'[15]28'!$D$106:$I$108,'[15]28'!$D$115:$I$117</definedName>
    <definedName name="P2_T28?axis?R?ПЭ?">'[15]28'!$B$68:$B$70,'[15]28'!$B$74:$B$76,'[15]28'!$B$80:$B$82,'[15]28'!$B$89:$B$91,'[15]28'!$B$94:$B$96,'[15]28'!$B$100:$B$102,'[15]28'!$B$106:$B$108,'[15]28'!$B$115:$B$117</definedName>
    <definedName name="P2_T28_Protection">'[15]28'!$B$126:$B$128,'[15]28'!$B$132:$B$134,'[15]28'!$B$141:$B$143,'[15]28'!$B$146:$B$148,'[15]28'!$B$152:$B$154,'[15]28'!$B$158:$B$160,'[15]28'!$B$167:$B$169</definedName>
    <definedName name="P2_T4_Protect" hidden="1">'[22]4'!$Q$22:$T$22,'[22]4'!$Q$24:$T$28,'[22]4'!$V$24:$Y$28,'[22]4'!$V$22:$Y$22,'[22]4'!$V$20:$Y$20,'[22]4'!$V$11:$Y$17,'[22]4'!$AA$11:$AD$17,'[22]4'!$AA$20:$AD$20,'[22]4'!$AA$22:$AD$22</definedName>
    <definedName name="P3_dip" hidden="1">[12]FST5!$G$143:$G$145,[12]FST5!$G$214:$G$217,[12]FST5!$G$219:$G$224,[12]FST5!$G$226,[12]FST5!$G$228,[12]FST5!$G$230,[12]FST5!$G$232,[12]FST5!$G$197:$G$212</definedName>
    <definedName name="P3_SC22" hidden="1">#REF!,#REF!,#REF!,#REF!,#REF!,#REF!</definedName>
    <definedName name="P3_SCOPE_F1_PRT">'[20]Ф-1 (для АО-энерго)'!$E$16:$E$17,'[20]Ф-1 (для АО-энерго)'!$C$4:$D$4,'[20]Ф-1 (для АО-энерго)'!$C$7:$E$10,'[20]Ф-1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>[20]перекрестка!$J$33:$K$37,[20]перекрестка!$N$33:$N$37,[20]перекрестка!$F$39:$H$43,[20]перекрестка!$J$39:$K$43,[20]перекрестка!$N$39:$N$43</definedName>
    <definedName name="P3_SCOPE_SV_PRT">[20]свод!$D$135:$G$135,[20]свод!$I$135:$I$140,[20]свод!$H$137:$H$140,[20]свод!$D$138:$G$140,[20]свод!$E$15:$I$16,[20]свод!$E$120:$I$121,[20]свод!$E$18:$I$19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[22]перекрестка!$J$96:$K$100,[22]перекрестка!$J$102:$K$106,[22]перекрестка!$J$108:$K$112,[22]перекрестка!$J$114:$K$118,[22]перекрестка!$J$120:$K$124</definedName>
    <definedName name="P3_T17_Protection">'[15]29'!$F$53:$G$53,'[15]29'!$F$55:$G$59,'[15]29'!$I$55:$J$59,'[15]29'!$I$53:$J$53,'[15]29'!$I$47:$J$51,'[15]29'!$I$45:$J$45,'[15]29'!$I$38:$J$42,'[15]29'!$I$36:$J$36</definedName>
    <definedName name="P3_T21_Protection">'[15]21'!$E$31:$E$33,'[15]21'!$G$31:$K$33,'[15]21'!$B$14:$B$16,'[15]21'!$B$20:$B$22,'[15]21'!$B$26:$B$28,'[15]21'!$B$31:$B$33,'[15]21'!$M$31:$M$33,P1_T21_Protection</definedName>
    <definedName name="P3_T21_Protection_4">#N/A</definedName>
    <definedName name="P3_T27_Protection">'[15]27'!$K$34:$N$36,'[15]27'!$P$8:$S$8,'[15]27'!$P$10:$S$11,'[15]27'!$P$13:$S$15,'[15]27'!$P$18:$S$19,'[15]27'!$P$22:$S$24,'[15]27'!$P$26:$S$26,'[15]27'!$P$29:$S$32</definedName>
    <definedName name="P3_T28?axis?R?ПЭ">'[15]28'!$D$120:$I$122,'[15]28'!$D$126:$I$128,'[15]28'!$D$132:$I$134,'[15]28'!$D$141:$I$143,'[15]28'!$D$146:$I$148,'[15]28'!$D$152:$I$154,'[15]28'!$D$158:$I$160</definedName>
    <definedName name="P3_T28?axis?R?ПЭ?">'[15]28'!$B$120:$B$122,'[15]28'!$B$126:$B$128,'[15]28'!$B$132:$B$134,'[15]28'!$B$141:$B$143,'[15]28'!$B$146:$B$148,'[15]28'!$B$152:$B$154,'[15]28'!$B$158:$B$160</definedName>
    <definedName name="P3_T28_Protection">'[15]28'!$B$172:$B$174,'[15]28'!$B$178:$B$180,'[15]28'!$B$184:$B$186,'[15]28'!$B$193:$B$195,'[15]28'!$B$198:$B$200,'[15]28'!$B$204:$B$206,'[15]28'!$B$210:$B$212</definedName>
    <definedName name="P4_dip" hidden="1">[12]FST5!$G$70:$G$75,[12]FST5!$G$77:$G$78,[12]FST5!$G$80:$G$83,[12]FST5!$G$85,[12]FST5!$G$87:$G$91,[12]FST5!$G$93,[12]FST5!$G$95:$G$97,[12]FST5!$G$52:$G$68</definedName>
    <definedName name="P4_SCOPE_F1_PRT">'[20]Ф-1 (для АО-энерго)'!$C$13:$E$13,'[20]Ф-1 (для АО-энерго)'!$A$14:$E$14,'[20]Ф-1 (для АО-энерго)'!$C$23:$C$50,'[20]Ф-1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>[20]перекрестка!$F$45:$H$49,[20]перекрестка!$J$45:$K$49,[20]перекрестка!$N$45:$N$49,[20]перекрестка!$F$53:$G$64,[20]перекрестка!$H$54:$H$58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[22]перекрестка!$J$127,[22]перекрестка!$J$128:$K$132,[22]перекрестка!$J$133,[22]перекрестка!$J$134:$K$138,[22]перекрестка!$N$11:$N$22,[22]перекрестка!$N$24:$N$28</definedName>
    <definedName name="P4_T17_Protection">'[15]29'!$I$29:$J$33,'[15]29'!$I$27:$J$27,'[15]29'!$I$21:$J$25,'[15]29'!$I$19:$J$19,'[15]29'!$I$12:$J$16,'[15]29'!$I$10:$J$10,'[15]29'!$L$10:$M$10,'[15]29'!$L$12:$M$16</definedName>
    <definedName name="P4_T28?axis?R?ПЭ">'[15]28'!$D$167:$I$169,'[15]28'!$D$172:$I$174,'[15]28'!$D$178:$I$180,'[15]28'!$D$184:$I$186,'[15]28'!$D$193:$I$195,'[15]28'!$D$198:$I$200,'[15]28'!$D$204:$I$206</definedName>
    <definedName name="P4_T28?axis?R?ПЭ?">'[15]28'!$B$167:$B$169,'[15]28'!$B$172:$B$174,'[15]28'!$B$178:$B$180,'[15]28'!$B$184:$B$186,'[15]28'!$B$193:$B$195,'[15]28'!$B$198:$B$200,'[15]28'!$B$204:$B$206</definedName>
    <definedName name="P4_T28_Protection">'[15]28'!$B$219:$B$221,'[15]28'!$B$224:$B$226,'[15]28'!$B$230:$B$232,'[15]28'!$B$236:$B$238,'[15]28'!$B$245:$B$247,'[15]28'!$B$250:$B$252,'[15]28'!$B$256:$B$258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[20]перекрестка!$H$60:$H$64,[20]перекрестка!$J$53:$J$64,[20]перекрестка!$K$54:$K$58,[20]перекрестка!$K$60:$K$64,[20]перекрестка!$N$53:$N$64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[22]перекрестка!$N$30:$N$34,[22]перекрестка!$N$36:$N$40,[22]перекрестка!$N$42:$N$46,[22]перекрестка!$N$49:$N$60,[22]перекрестка!$N$62:$N$66</definedName>
    <definedName name="P5_T17_Protection">'[15]29'!$L$19:$M$19,'[15]29'!$L$21:$M$27,'[15]29'!$L$29:$M$33,'[15]29'!$L$36:$M$36,'[15]29'!$L$38:$M$42,'[15]29'!$L$45:$M$45,'[15]29'!$O$10:$P$10,'[15]29'!$O$12:$P$16</definedName>
    <definedName name="P5_T28?axis?R?ПЭ">'[15]28'!$D$210:$I$212,'[15]28'!$D$219:$I$221,'[15]28'!$D$224:$I$226,'[15]28'!$D$230:$I$232,'[15]28'!$D$236:$I$238,'[15]28'!$D$245:$I$247,'[15]28'!$D$250:$I$252</definedName>
    <definedName name="P5_T28?axis?R?ПЭ?">'[15]28'!$B$210:$B$212,'[15]28'!$B$219:$B$221,'[15]28'!$B$224:$B$226,'[15]28'!$B$230:$B$232,'[15]28'!$B$236:$B$238,'[15]28'!$B$245:$B$247,'[15]28'!$B$250:$B$252</definedName>
    <definedName name="P5_T28_Protection">'[15]28'!$B$262:$B$264,'[15]28'!$B$271:$B$273,'[15]28'!$B$276:$B$278,'[15]28'!$B$282:$B$284,'[15]28'!$B$288:$B$291,'[15]28'!$B$11:$B$13,'[15]28'!$B$16:$B$18,'[15]28'!$B$22:$B$24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[20]перекрестка!$F$66:$H$70,[20]перекрестка!$J$66:$K$70,[20]перекрестка!$N$66:$N$70,[20]перекрестка!$F$72:$H$76,[20]перекрестка!$J$72:$K$76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[22]перекрестка!$N$68:$N$72,[22]перекрестка!$N$74:$N$78,[22]перекрестка!$N$80:$N$84,[22]перекрестка!$N$89:$N$100,[22]перекрестка!$N$102:$N$106</definedName>
    <definedName name="P6_T17_Protection">'[15]29'!$O$19:$P$19,'[15]29'!$O$21:$P$25,'[15]29'!$O$27:$P$27,'[15]29'!$O$29:$P$33,'[15]29'!$O$36:$P$36,'[15]29'!$O$38:$P$42,'[15]29'!$O$45:$P$45,P1_T17_Protection</definedName>
    <definedName name="P6_T17_Protection_4">#N/A</definedName>
    <definedName name="P6_T2.1?Protection">P1_T2.1?Protection</definedName>
    <definedName name="P6_T2.1?Protection_4">#N/A</definedName>
    <definedName name="P6_T28?axis?R?ПЭ">'[15]28'!$D$256:$I$258,'[15]28'!$D$262:$I$264,'[15]28'!$D$271:$I$273,'[15]28'!$D$276:$I$278,'[15]28'!$D$282:$I$284,'[15]28'!$D$288:$I$291,'[15]28'!$D$11:$I$13,P1_T28?axis?R?ПЭ</definedName>
    <definedName name="P6_T28?axis?R?ПЭ?">'[15]28'!$B$256:$B$258,'[15]28'!$B$262:$B$264,'[15]28'!$B$271:$B$273,'[15]28'!$B$276:$B$278,'[15]28'!$B$282:$B$284,'[15]28'!$B$288:$B$291,'[15]28'!$B$11:$B$13,P1_T28?axis?R?ПЭ?</definedName>
    <definedName name="P6_T28?axis?R?ПЭ?_4">#N/A</definedName>
    <definedName name="P6_T28?axis?R?ПЭ_4">#N/A</definedName>
    <definedName name="P6_T28_Protection">'[15]28'!$B$28:$B$30,'[15]28'!$B$37:$B$39,'[15]28'!$B$42:$B$44,'[15]28'!$B$48:$B$50,'[15]28'!$B$54:$B$56,'[15]28'!$B$63:$B$65,'[15]28'!$G$210:$H$212,'[15]28'!$D$11:$E$13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[20]перекрестка!$N$72:$N$76,[20]перекрестка!$F$78:$H$82,[20]перекрестка!$J$78:$K$82,[20]перекрестка!$N$78:$N$82,[20]перекрестка!$F$84:$H$88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[22]перекрестка!$N$108:$N$112,[22]перекрестка!$N$114:$N$118,[22]перекрестка!$N$120:$N$124,[22]перекрестка!$N$127:$N$138,[22]перекрестка!$N$140:$N$144</definedName>
    <definedName name="P7_T28_Protection">'[15]28'!$G$11:$H$13,'[15]28'!$D$16:$E$18,'[15]28'!$G$16:$H$18,'[15]28'!$D$22:$E$24,'[15]28'!$G$22:$H$24,'[15]28'!$D$28:$E$30,'[15]28'!$G$28:$H$30,'[15]28'!$D$37:$E$39</definedName>
    <definedName name="P8_SCOPE_FULL_LOAD" hidden="1">#REF!,#REF!,#REF!,#REF!,#REF!,#REF!</definedName>
    <definedName name="P8_SCOPE_NOTIND" hidden="1">#REF!,#REF!,#REF!,#REF!,#REF!,#REF!</definedName>
    <definedName name="P8_SCOPE_PER_PRT">[20]перекрестка!$J$84:$K$88,[20]перекрестка!$N$84:$N$88,[20]перекрестка!$F$14:$G$25,P1_SCOPE_PER_PRT,P2_SCOPE_PER_PRT,P3_SCOPE_PER_PRT,P4_SCOPE_PER_PRT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[22]перекрестка!$N$146:$N$150,[22]перекрестка!$N$152:$N$156,[22]перекрестка!$N$158:$N$162,[22]перекрестка!$F$11:$G$11,[22]перекрестка!$F$12:$H$16</definedName>
    <definedName name="P8_T28_Protection">'[15]28'!$G$37:$H$39,'[15]28'!$D$42:$E$44,'[15]28'!$G$42:$H$44,'[15]28'!$D$48:$E$50,'[15]28'!$G$48:$H$50,'[15]28'!$D$54:$E$56,'[15]28'!$G$54:$H$56,'[15]28'!$D$89:$E$91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[22]перекрестка!$F$17:$G$17,[22]перекрестка!$F$18:$H$22,[22]перекрестка!$F$24:$H$28,[22]перекрестка!$F$30:$H$34,[22]перекрестка!$F$36:$H$40</definedName>
    <definedName name="P9_T28_Protection">'[15]28'!$G$89:$H$91,'[15]28'!$G$94:$H$96,'[15]28'!$D$94:$E$96,'[15]28'!$D$100:$E$102,'[15]28'!$G$100:$H$102,'[15]28'!$D$106:$E$108,'[15]28'!$G$106:$H$108,'[15]28'!$D$167:$E$169</definedName>
    <definedName name="PER_ET">#REF!</definedName>
    <definedName name="Personal">'[24]6 Списки'!$A$2:$A$20</definedName>
    <definedName name="polta">#REF!</definedName>
    <definedName name="PR_ET">[9]TEHSHEET!#REF!</definedName>
    <definedName name="PR_ET_4">#N/A</definedName>
    <definedName name="PR_OBJ_ET">[9]TEHSHEET!#REF!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oject">[25]Списки!$B$2:$B$21</definedName>
    <definedName name="PROT">#REF!,#REF!,#REF!,#REF!,#REF!,#REF!</definedName>
    <definedName name="protect">#REF!,#REF!,#REF!,#REF!</definedName>
    <definedName name="qq">#N/A</definedName>
    <definedName name="REG">[9]TEHSHEET!$B$2:$B$85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">[26]TEHSHEET!$B$2:$B$86</definedName>
    <definedName name="regions">#REF!</definedName>
    <definedName name="REGNUM">#REF!</definedName>
    <definedName name="REGUL">#REF!</definedName>
    <definedName name="REGUL_4">"#REF!"</definedName>
    <definedName name="rgk">[19]FST5!$G$214:$G$217,[19]FST5!$G$219:$G$224,[19]FST5!$G$226,[19]FST5!$G$228,[19]FST5!$G$230,[19]FST5!$G$232,[19]FST5!$G$197:$G$212</definedName>
    <definedName name="ROZN_09">'[11]2009'!#REF!</definedName>
    <definedName name="rr">[0]!rr</definedName>
    <definedName name="ŕŕ">[0]!ŕŕ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tget6">#N/A</definedName>
    <definedName name="rt">#N/A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[19]FST5!$G$70:$G$75,[19]FST5!$G$77:$G$78,[19]FST5!$G$80:$G$83,[19]FST5!$G$85,[19]FST5!$G$87:$G$91,[19]FST5!$G$93,[19]FST5!$G$95:$G$97,[19]FST5!$G$52:$G$68</definedName>
    <definedName name="sch">#REF!</definedName>
    <definedName name="SCOPE">#REF!</definedName>
    <definedName name="SCOPE_16_LD">#REF!</definedName>
    <definedName name="SCOPE_16_LD_4">"#REF!"</definedName>
    <definedName name="SCOPE_16_PRT">P1_SCOPE_16_PRT,P2_SCOPE_16_PRT</definedName>
    <definedName name="SCOPE_17.1_LD">#REF!</definedName>
    <definedName name="SCOPE_17.1_LD_4">"#REF!"</definedName>
    <definedName name="SCOPE_17.1_PRT">'[20]17.1'!$D$14:$F$17,'[20]17.1'!$D$19:$F$22,'[20]17.1'!$I$9:$I$12,'[20]17.1'!$I$14:$I$17,'[20]17.1'!$I$19:$I$22,'[20]17.1'!$D$9:$F$12</definedName>
    <definedName name="SCOPE_17_LD">#REF!</definedName>
    <definedName name="SCOPE_17_LD_4">"#REF!"</definedName>
    <definedName name="SCOPE_17_PRT">'[20]17'!$J$39:$M$41,'[20]17'!$E$43:$H$51,'[20]17'!$J$43:$M$51,'[20]17'!$E$54:$H$56,'[20]17'!$E$58:$H$66,'[20]17'!$E$69:$M$81,'[20]17'!$E$9:$H$11,P1_SCOPE_17_PRT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'[20]24'!$E$8:$J$47,'[20]24'!$E$49:$J$66</definedName>
    <definedName name="SCOPE_24_PRT">'[20]24'!$E$41:$I$41,'[20]24'!$E$34:$I$34,'[20]24'!$E$36:$I$36,'[20]24'!$E$43:$I$43</definedName>
    <definedName name="SCOPE_25_LD">#REF!</definedName>
    <definedName name="SCOPE_25_LD_4">"#REF!"</definedName>
    <definedName name="SCOPE_25_PRT">'[20]25'!$E$20:$I$20,'[20]25'!$E$34:$I$34,'[20]25'!$E$41:$I$41,'[20]25'!$E$8:$I$10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'[20]4'!$Z$27:$AC$31,'[20]4'!$F$14:$I$20,P1_SCOPE_4_PRT,P2_SCOPE_4_PRT</definedName>
    <definedName name="SCOPE_5_LD">#REF!</definedName>
    <definedName name="SCOPE_5_LD_4">"#REF!"</definedName>
    <definedName name="SCOPE_5_PRT">'[20]5'!$Z$27:$AC$31,'[20]5'!$F$14:$I$21,P1_SCOPE_5_PRT,P2_SCOPE_5_PRT</definedName>
    <definedName name="SCOPE_6">#REF!</definedName>
    <definedName name="SCOPE_CL">[27]Справочники!$F$11:$F$11</definedName>
    <definedName name="SCOPE_CORR">#REF!,#REF!,#REF!,#REF!,#REF!,[0]!P1_SCOPE_CORR,[0]!P2_SCOPE_CORR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OP">[28]Регионы!#REF!,[0]!P1_SCOPE_DOP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'[20]Ф-1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'[20]Ф-2 (для АО-энерго)'!$C$5:$D$5,'[20]Ф-2 (для АО-энерго)'!$C$52:$C$57,'[20]Ф-2 (для АО-энерго)'!$D$57:$G$57,P1_SCOPE_F2_PRT,P2_SCOPE_F2_PRT</definedName>
    <definedName name="SCOPE_FL">[27]Справочники!$H$11:$H$14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[9]Заголовок!#REF!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#REF!,#REF!,#REF!,#REF!,[0]!P1_SCOPE_FST7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>#REF!</definedName>
    <definedName name="SCOPE_FULL_LOAD">[0]!P16_SCOPE_FULL_LOAD,[0]!P17_SCOPE_FULL_LOAD</definedName>
    <definedName name="SCOPE_IND">#REF!,#REF!,[0]!P1_SCOPE_IND,[0]!P2_SCOPE_IND,[0]!P3_SCOPE_IND,[0]!P4_SCOPE_IND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#REF!,#REF!,#REF!,[0]!P1_SCOPE_IND2,[0]!P2_SCOPE_IND2,[0]!P3_SCOPE_IND2,[0]!P4_SCOPE_IND2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>#REF!</definedName>
    <definedName name="SCOPE_LOAD">#REF!</definedName>
    <definedName name="SCOPE_LOAD_FUEL">#REF!</definedName>
    <definedName name="SCOPE_LOAD1">#REF!</definedName>
    <definedName name="SCOPE_LOAD2">'[29]Стоимость ЭЭ'!$G$111:$AN$113,'[29]Стоимость ЭЭ'!$G$93:$AN$95,'[29]Стоимость ЭЭ'!$G$51:$AN$53</definedName>
    <definedName name="SCOPE_LOAD3">#REF!</definedName>
    <definedName name="SCOPE_LOAD4">#REF!</definedName>
    <definedName name="SCOPE_MO">[30]Справочники!$K$6:$K$742,[30]Справочники!#REF!</definedName>
    <definedName name="SCOPE_MUPS">[30]Свод!#REF!,[30]Свод!#REF!</definedName>
    <definedName name="SCOPE_MUPS_NAMES">[30]Свод!#REF!,[30]Свод!#REF!</definedName>
    <definedName name="SCOPE_NALOG">[31]Справочники!$R$3:$R$4</definedName>
    <definedName name="SCOPE_NET_DATE">#REF!,#REF!,#REF!,P1_SCOPE_NET_DATE</definedName>
    <definedName name="SCOPE_NET_NVV">#REF!,P1_SCOPE_NET_NVV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>#REF!</definedName>
    <definedName name="SCOPE_OUTD">[12]FST5!$G$23:$G$30,[12]FST5!$G$32:$G$35,[12]FST5!$G$37,[12]FST5!$G$39:$G$45,[12]FST5!$G$47,[12]FST5!$G$49,[12]FST5!$G$5:$G$21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>#REF!,#REF!,#REF!,#REF!,#REF!,[0]!P1_SCOPE_SAVE2,[0]!P2_SCOPE_SAVE2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TLD">#REF!</definedName>
    <definedName name="SCOPE_SETLD_4">"#REF!"</definedName>
    <definedName name="SCOPE_SPR_ET">#REF!</definedName>
    <definedName name="SCOPE_SPR_PRT">[20]Справочники!$D$21:$J$22,[20]Справочники!$E$13:$I$14,[20]Справочники!$F$27:$H$28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[20]свод!$E$104:$M$104,[20]свод!$E$106:$M$117,[20]свод!$E$120:$M$121,[20]свод!$E$123:$M$127,[20]свод!$E$10:$M$68,P1_SCOPE_SV_LD1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YS_B">#REF!</definedName>
    <definedName name="SCOPE_TAR_B">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[12]FST5!$L$12:$L$23,[12]FST5!$L$5:$L$8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f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com">#REF!</definedName>
    <definedName name="SETcom_4">"#REF!"</definedName>
    <definedName name="Sheet2?prefix?">"H"</definedName>
    <definedName name="SP_OPT">#REF!</definedName>
    <definedName name="SP_OPT_4">"#REF!"</definedName>
    <definedName name="SP_OPT_ET">[9]TEHSHEET!#REF!</definedName>
    <definedName name="SP_OPT_ET_4">#N/A</definedName>
    <definedName name="SP_ROZN">#REF!</definedName>
    <definedName name="SP_ROZN_4">"#REF!"</definedName>
    <definedName name="SP_ROZN_ET">[9]TEHSHEET!#REF!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[9]TEHSHEET!#REF!</definedName>
    <definedName name="SP_ST_OPT_4">#N/A</definedName>
    <definedName name="SP_ST_ROZN">[9]TEHSHEET!#REF!</definedName>
    <definedName name="SP_ST_ROZN_4">#N/A</definedName>
    <definedName name="SPR_ET">[9]TEHSHEET!#REF!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[30]Справочники!$E$6,[30]Справочники!$D$11:$D$902,[30]Справочники!$E$3</definedName>
    <definedName name="sq">#REF!</definedName>
    <definedName name="SYS">#REF!,#REF!,P1_SYS</definedName>
    <definedName name="T0?axis?ПРД?БАЗ">'[23]0'!$I$7:$J$112,'[23]0'!$F$7:$G$112</definedName>
    <definedName name="T0?axis?ПРД?ПРЕД">'[23]0'!$K$7:$L$112,'[23]0'!$D$7:$E$112</definedName>
    <definedName name="T0?axis?ПРД?РЕГ">#REF!</definedName>
    <definedName name="T0?axis?ПФ?ПЛАН">'[23]0'!$I$7:$I$112,'[23]0'!$D$7:$D$112,'[23]0'!$K$7:$K$112,'[23]0'!$F$7:$F$112</definedName>
    <definedName name="T0?axis?ПФ?ФАКТ">'[23]0'!$J$7:$J$112,'[23]0'!$E$7:$E$112,'[23]0'!$L$7:$L$112,'[23]0'!$G$7:$G$112</definedName>
    <definedName name="T0?Copy1">#REF!</definedName>
    <definedName name="T0?Copy2">#REF!</definedName>
    <definedName name="T0?Copy3">#REF!</definedName>
    <definedName name="T0?Copy4">#REF!</definedName>
    <definedName name="T0?Data">'[23]0'!$D$8:$L$52,   '[23]0'!$D$54:$L$59,   '[23]0'!$D$63:$L$64,   '[23]0'!$D$68:$L$70,   '[23]0'!$D$72:$L$74,   '[23]0'!$D$77:$L$92,   '[23]0'!$D$95:$L$97,   '[23]0'!$D$99:$L$104,   '[23]0'!$D$107:$L$108,   '[23]0'!$D$111:$L$112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'[23]0'!$D$8:$H$8,   '[23]0'!$D$86:$H$86</definedName>
    <definedName name="T0?unit?МКВТЧ">#REF!</definedName>
    <definedName name="T0?unit?ПРЦ">'[23]0'!$D$87:$H$88,   '[23]0'!$D$96:$H$97,   '[23]0'!$D$107:$H$108,   '[23]0'!$D$111:$H$112,   '[23]0'!$I$7:$L$112</definedName>
    <definedName name="T0?unit?РУБ.ГКАЛ">'[23]0'!$D$89:$H$89,   '[23]0'!$D$92:$H$92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'[23]0'!$D$14:$H$52,   '[23]0'!$D$54:$H$59,   '[23]0'!$D$63:$H$64,   '[23]0'!$D$68:$H$70,   '[23]0'!$D$72:$H$74,   '[23]0'!$D$77:$H$77,   '[23]0'!$D$79:$H$81,   '[23]0'!$D$90:$H$91,   '[23]0'!$D$99:$H$104,   '[23]0'!$D$78:$H$78</definedName>
    <definedName name="T0_Copy1">#REF!</definedName>
    <definedName name="T1?axis?R?ОРГ">#REF!</definedName>
    <definedName name="T1?axis?R?ОРГ?">#REF!</definedName>
    <definedName name="T1?axis?ПРД?БАЗ">'[23]1'!$I$6:$J$23,'[23]1'!$F$6:$G$23</definedName>
    <definedName name="T1?axis?ПРД?ПРЕД">'[23]1'!$K$6:$L$23,'[23]1'!$D$6:$E$23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'[23]1'!$I$6:$I$23,'[23]1'!$D$6:$D$23,'[23]1'!$K$6:$K$23,'[23]1'!$F$6:$F$23</definedName>
    <definedName name="T1?axis?ПФ?ФАКТ">'[23]1'!$J$6:$J$23,'[23]1'!$E$6:$E$23,'[23]1'!$L$6:$L$23,'[23]1'!$G$6:$G$23</definedName>
    <definedName name="T1?Data">'[23]1'!$D$6:$L$12,   '[23]1'!$D$14:$L$18,   '[23]1'!$D$20:$L$23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otected">#REF!,#REF!,#REF!,#REF!,#REF!,#REF!,#REF!,#REF!</definedName>
    <definedName name="T10?axis?R?ДОГОВОР">'[23]10'!$D$9:$L$11, '[23]10'!$D$15:$L$17, '[23]10'!$D$21:$L$23, '[23]10'!$D$27:$L$29</definedName>
    <definedName name="T10?axis?R?ДОГОВОР?">'[23]10'!$B$9:$B$11, '[23]10'!$B$15:$B$17, '[23]10'!$B$21:$B$23, '[23]10'!$B$27:$B$29</definedName>
    <definedName name="T10?axis?ПРД?БАЗ">'[23]10'!$I$6:$J$31,'[23]10'!$F$6:$G$31</definedName>
    <definedName name="T10?axis?ПРД?ПРЕД">'[23]10'!$K$6:$L$31,'[23]10'!$D$6:$E$31</definedName>
    <definedName name="T10?axis?ПРД?РЕГ">#REF!</definedName>
    <definedName name="T10?axis?ПФ?ПЛАН">'[23]10'!$I$6:$I$31,'[23]10'!$D$6:$D$31,'[23]10'!$K$6:$K$31,'[23]10'!$F$6:$F$31</definedName>
    <definedName name="T10?axis?ПФ?ФАКТ">'[23]10'!$J$6:$J$31,'[23]10'!$E$6:$E$31,'[23]10'!$L$6:$L$31,'[23]10'!$G$6:$G$31</definedName>
    <definedName name="T10?Data">'[23]10'!$D$6:$L$7, '[23]10'!$D$9:$L$11, '[23]10'!$D$13:$L$13, '[23]10'!$D$15:$L$17, '[23]10'!$D$19:$L$19, '[23]10'!$D$21:$L$23, '[23]10'!$D$25:$L$25, '[23]10'!$D$27:$L$29, '[23]10'!$D$31:$L$31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[9]TEHSHEET!#REF!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'[23]11'!$D$8:$L$11, '[23]11'!$D$15:$L$18, '[23]11'!$D$22:$L$23, '[23]11'!$D$29:$L$32, '[23]11'!$D$36:$L$39, '[23]11'!$D$43:$L$46, '[23]11'!$D$51:$L$54, '[23]11'!$D$58:$L$61, '[23]11'!$D$65:$L$68, '[23]11'!$D$72:$L$82</definedName>
    <definedName name="T11?axis?R?ДОГОВОР?">'[23]11'!$B$72:$B$82, '[23]11'!$B$65:$B$68, '[23]11'!$B$58:$B$61, '[23]11'!$B$51:$B$54, '[23]11'!$B$43:$B$46, '[23]11'!$B$36:$B$39, '[23]11'!$B$29:$B$33, '[23]11'!$B$22:$B$25, '[23]11'!$B$15:$B$18, '[23]11'!$B$8:$B$11</definedName>
    <definedName name="T11?axis?ПРД?БАЗ">'[23]11'!$I$6:$J$84,'[23]11'!$F$6:$G$84</definedName>
    <definedName name="T11?axis?ПРД?ПРЕД">'[23]11'!$K$6:$L$84,'[23]11'!$D$6:$E$84</definedName>
    <definedName name="T11?axis?ПРД?РЕГ">'[32]услуги непроизводств.'!#REF!</definedName>
    <definedName name="T11?axis?ПФ?ПЛАН">'[23]11'!$I$6:$I$84,'[23]11'!$D$6:$D$84,'[23]11'!$K$6:$K$84,'[23]11'!$F$6:$F$84</definedName>
    <definedName name="T11?axis?ПФ?ФАКТ">'[23]11'!$J$6:$J$84,'[23]11'!$E$6:$E$84,'[23]11'!$L$6:$L$84,'[23]11'!$G$6:$G$84</definedName>
    <definedName name="T11?Data">#N/A</definedName>
    <definedName name="T11?Name">'[32]услуги непроизводств.'!#REF!</definedName>
    <definedName name="T11_Copy1">'[32]услуги непроизводств.'!#REF!</definedName>
    <definedName name="T11_Copy2">'[32]услуги непроизводств.'!#REF!</definedName>
    <definedName name="T11_Copy3">'[32]услуги непроизводств.'!#REF!</definedName>
    <definedName name="T11_Copy4">'[32]услуги непроизводств.'!#REF!</definedName>
    <definedName name="T11_Copy5">'[32]услуги непроизводств.'!#REF!</definedName>
    <definedName name="T11_Copy6">'[32]услуги непроизводств.'!#REF!</definedName>
    <definedName name="T11_Copy7.1">'[32]услуги непроизводств.'!#REF!</definedName>
    <definedName name="T11_Copy7.2">'[32]услуги непроизводств.'!#REF!</definedName>
    <definedName name="T11_Copy8">'[32]услуги непроизводств.'!#REF!</definedName>
    <definedName name="T11_Copy9">'[32]услуги непроизводств.'!#REF!</definedName>
    <definedName name="T12?axis?R?ДОГОВОР">#REF!</definedName>
    <definedName name="T12?axis?R?ДОГОВОР?">#REF!</definedName>
    <definedName name="T12?axis?ПРД?БАЗ">'[23]12'!$J$6:$K$20,'[23]12'!$G$6:$H$20</definedName>
    <definedName name="T12?axis?ПРД?ПРЕД">'[23]12'!$L$6:$M$20,'[23]12'!$E$6:$F$20</definedName>
    <definedName name="T12?axis?ПРД?РЕГ">#REF!</definedName>
    <definedName name="T12?axis?ПФ?ПЛАН">'[23]12'!$J$6:$J$20,'[23]12'!$E$6:$E$20,'[23]12'!$L$6:$L$20,'[23]12'!$G$6:$G$20</definedName>
    <definedName name="T12?axis?ПФ?ФАКТ">'[23]12'!$K$6:$K$20,'[23]12'!$F$6:$F$20,'[23]12'!$M$6:$M$20,'[23]12'!$H$6:$H$20</definedName>
    <definedName name="T12?Data">'[23]12'!$E$6:$M$9,  '[23]12'!$E$11:$M$18,  '[23]12'!$E$20:$M$20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'[23]12'!$A$16:$M$16, '[23]12'!$A$14:$M$14, '[23]12'!$A$12:$M$12, '[23]12'!$A$18:$M$18</definedName>
    <definedName name="T12?L2.x">'[23]12'!$A$15:$M$15, '[23]12'!$A$13:$M$13, '[23]12'!$A$11:$M$11, '[23]12'!$A$17:$M$17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'[23]12'!$E$16:$I$16, '[23]12'!$E$14:$I$14, '[23]12'!$E$9:$I$9, '[23]12'!$E$12:$I$12, '[23]12'!$E$18:$I$18, '[23]12'!$E$7:$I$7</definedName>
    <definedName name="T12?unit?ПРЦ">#REF!</definedName>
    <definedName name="T12?unit?ТРУБ">'[23]12'!$E$15:$I$15, '[23]12'!$E$13:$I$13, '[23]12'!$E$6:$I$6, '[23]12'!$E$8:$I$8, '[23]12'!$E$11:$I$11, '[23]12'!$E$17:$I$17, '[23]12'!$E$20:$I$20</definedName>
    <definedName name="T12_Copy">#REF!</definedName>
    <definedName name="T13?axis?ПРД?БАЗ">'[23]13'!$I$6:$J$16,'[23]13'!$F$6:$G$16</definedName>
    <definedName name="T13?axis?ПРД?ПРЕД">'[23]13'!$K$6:$L$16,'[23]13'!$D$6:$E$16</definedName>
    <definedName name="T13?axis?ПРД?РЕГ">#REF!</definedName>
    <definedName name="T13?axis?ПФ?ПЛАН">'[23]13'!$I$6:$I$16,'[23]13'!$D$6:$D$16,'[23]13'!$K$6:$K$16,'[23]13'!$F$6:$F$16</definedName>
    <definedName name="T13?axis?ПФ?ФАКТ">'[23]13'!$J$6:$J$16,'[23]13'!$E$6:$E$16,'[23]13'!$L$6:$L$16,'[23]13'!$G$6:$G$16</definedName>
    <definedName name="T13?Data">'[23]13'!$D$6:$L$7, '[23]13'!$D$8:$L$8, '[23]13'!$D$9:$L$16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'[23]13'!$D$14:$H$14,'[23]13'!$D$11:$H$11</definedName>
    <definedName name="T13?unit?ТГКАЛ">#REF!</definedName>
    <definedName name="T13?unit?ТМКБ">'[23]13'!$D$13:$H$13,'[23]13'!$D$10:$H$10</definedName>
    <definedName name="T13?unit?ТРУБ">'[23]13'!$D$12:$H$12,'[23]13'!$D$15:$H$16,'[23]13'!$D$8:$H$9</definedName>
    <definedName name="T14?axis?R?ВРАС">#REF!</definedName>
    <definedName name="T14?axis?R?ВРАС?">#REF!</definedName>
    <definedName name="T14?axis?ПРД?БАЗ">'[23]14'!$J$6:$K$20,'[23]14'!$G$6:$H$20</definedName>
    <definedName name="T14?axis?ПРД?ПРЕД">'[23]14'!$L$6:$M$20,'[23]14'!$E$6:$F$20</definedName>
    <definedName name="T14?axis?ПРД?РЕГ">#REF!</definedName>
    <definedName name="T14?axis?ПФ?ПЛАН">'[23]14'!$G$6:$G$20,'[23]14'!$J$6:$J$20,'[23]14'!$L$6:$L$20,'[23]14'!$E$6:$E$20</definedName>
    <definedName name="T14?axis?ПФ?ФАКТ">'[23]14'!$H$6:$H$20,'[23]14'!$K$6:$K$20,'[23]14'!$M$6:$M$20,'[23]14'!$F$6:$F$20</definedName>
    <definedName name="T14?Data">'[23]14'!$E$7:$M$18,  '[23]14'!$E$20:$M$20</definedName>
    <definedName name="T14?item_ext?РОСТ">#REF!</definedName>
    <definedName name="T14?L1">'[23]14'!$A$13:$M$13, '[23]14'!$A$10:$M$10, '[23]14'!$A$7:$M$7, '[23]14'!$A$16:$M$16</definedName>
    <definedName name="T14?L1.1">'[23]14'!$A$14:$M$14, '[23]14'!$A$11:$M$11, '[23]14'!$A$8:$M$8, '[23]14'!$A$17:$M$17</definedName>
    <definedName name="T14?L1.2">'[23]14'!$A$15:$M$15, '[23]14'!$A$12:$M$12, '[23]14'!$A$9:$M$9, '[23]14'!$A$18:$M$18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'[23]14'!$E$15:$I$15, '[23]14'!$E$12:$I$12, '[23]14'!$E$9:$I$9, '[23]14'!$E$18:$I$18, '[23]14'!$J$6:$M$20</definedName>
    <definedName name="T14?unit?ТРУБ">'[23]14'!$E$13:$I$14, '[23]14'!$E$10:$I$11, '[23]14'!$E$7:$I$8, '[23]14'!$E$16:$I$17, '[23]14'!$E$20:$I$20</definedName>
    <definedName name="T14_Copy">#REF!</definedName>
    <definedName name="T15?axis?ПРД?БАЗ">'[23]15'!$I$6:$J$11,'[23]15'!$F$6:$G$11</definedName>
    <definedName name="T15?axis?ПРД?ПРЕД">'[23]15'!$K$6:$L$11,'[23]15'!$D$6:$E$11</definedName>
    <definedName name="T15?axis?ПФ?ПЛАН">'[23]15'!$I$6:$I$11,'[23]15'!$D$6:$D$11,'[23]15'!$K$6:$K$11,'[23]15'!$F$6:$F$11</definedName>
    <definedName name="T15?axis?ПФ?ФАКТ">'[23]15'!$J$6:$J$11,'[23]15'!$E$6:$E$11,'[23]15'!$L$6:$L$11,'[23]15'!$G$6:$G$11</definedName>
    <definedName name="T15?Columns">#REF!</definedName>
    <definedName name="T15?item_ext?РОСТ">[32]экология!#REF!</definedName>
    <definedName name="T15?ItemComments">#REF!</definedName>
    <definedName name="T15?Items">#REF!</definedName>
    <definedName name="T15?Name">[32]экология!#REF!</definedName>
    <definedName name="T15?Scope">#REF!</definedName>
    <definedName name="T15?unit?ПРЦ">[32]экология!#REF!</definedName>
    <definedName name="T15?ВРАС">#REF!</definedName>
    <definedName name="T15_Protect">'[22]15'!$E$25:$I$29,'[22]15'!$E$31:$I$34,'[22]15'!$E$36:$I$40,'[22]15'!$E$44:$I$45,'[22]15'!$E$9:$I$17,'[22]15'!$B$36:$B$40,'[22]15'!$E$19:$I$21</definedName>
    <definedName name="T16?axis?R?ДОГОВОР">'[23]16'!$E$40:$M$40,'[23]16'!$E$60:$M$60,'[23]16'!$E$36:$M$36,'[23]16'!$E$32:$M$32,'[23]16'!$E$28:$M$28,'[23]16'!$E$24:$M$24,'[23]16'!$E$68:$M$68,'[23]16'!$E$56:$M$56,'[23]16'!$E$20:$M$20,P1_T16?axis?R?ДОГОВОР</definedName>
    <definedName name="T16?axis?R?ДОГОВОР?">'[23]16'!$A$8,'[23]16'!$A$12,'[23]16'!$A$16,P1_T16?axis?R?ДОГОВОР?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БАЗ">'[23]16'!$J$6:$K$88,               '[23]16'!$G$6:$H$88</definedName>
    <definedName name="T16?axis?ПРД?ПРЕД">'[23]16'!$L$6:$M$88,               '[23]16'!$E$6:$F$88</definedName>
    <definedName name="T16?axis?ПРД?РЕГ">#REF!</definedName>
    <definedName name="T16?axis?ПФ?ПЛАН">'[23]16'!$J$6:$J$88,               '[23]16'!$E$6:$E$88,               '[23]16'!$L$6:$L$88,               '[23]16'!$G$6:$G$88</definedName>
    <definedName name="T16?axis?ПФ?ФАКТ">'[23]16'!$K$6:$K$88,               '[23]16'!$F$6:$F$88,               '[23]16'!$M$6:$M$88,               '[23]16'!$H$6:$H$88</definedName>
    <definedName name="T16?Data">#REF!</definedName>
    <definedName name="T16?item_ext?РОСТ">#REF!</definedName>
    <definedName name="T16?L1">'[23]16'!$A$38:$M$38,'[23]16'!$A$58:$M$58,'[23]16'!$A$34:$M$34,'[23]16'!$A$30:$M$30,'[23]16'!$A$26:$M$26,'[23]16'!$A$22:$M$22,'[23]16'!$A$66:$M$66,'[23]16'!$A$54:$M$54,'[23]16'!$A$18:$M$18,P1_T16?L1</definedName>
    <definedName name="T16?L1.x">'[23]16'!$A$40:$M$40,'[23]16'!$A$60:$M$60,'[23]16'!$A$36:$M$36,'[23]16'!$A$32:$M$32,'[23]16'!$A$28:$M$28,'[23]16'!$A$24:$M$24,'[23]16'!$A$68:$M$68,'[23]16'!$A$56:$M$56,'[23]16'!$A$20:$M$20,P1_T16?L1.x</definedName>
    <definedName name="T16?L1.x_4">#N/A</definedName>
    <definedName name="T16?L1_4">#N/A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6_Protect">'[22]16'!$G$44:$K$44,'[22]16'!$G$7:$K$8,P1_T16_Protect</definedName>
    <definedName name="T17.1?axis?C?НП">'[23]17.1'!$E$6:$L$16, '[23]17.1'!$E$18:$L$28</definedName>
    <definedName name="T17.1?axis?C?НП?">#REF!</definedName>
    <definedName name="T17.1?axis?ПРД?БАЗ">#REF!</definedName>
    <definedName name="T17.1?axis?ПРД?РЕГ">#REF!</definedName>
    <definedName name="T17.1?Data">'[23]17.1'!$E$6:$L$16, '[23]17.1'!$N$6:$N$16, '[23]17.1'!$E$18:$L$28, '[23]17.1'!$N$18:$N$28</definedName>
    <definedName name="T17.1?item_ext?ВСЕГО">'[23]17.1'!$N$6:$N$16, '[23]17.1'!$N$18:$N$28</definedName>
    <definedName name="T17.1?L1">'[23]17.1'!$A$6:$N$6, '[23]17.1'!$A$18:$N$18</definedName>
    <definedName name="T17.1?L2">'[23]17.1'!$A$7:$N$7, '[23]17.1'!$A$19:$N$19</definedName>
    <definedName name="T17.1?L3">'[23]17.1'!$A$8:$N$8, '[23]17.1'!$A$20:$N$20</definedName>
    <definedName name="T17.1?L3.1">'[23]17.1'!$A$9:$N$9, '[23]17.1'!$A$21:$N$21</definedName>
    <definedName name="T17.1?L4">'[23]17.1'!$A$10:$N$10, '[23]17.1'!$A$22:$N$22</definedName>
    <definedName name="T17.1?L4.1">'[23]17.1'!$A$11:$N$11, '[23]17.1'!$A$23:$N$23</definedName>
    <definedName name="T17.1?L5">'[23]17.1'!$A$12:$N$12, '[23]17.1'!$A$24:$N$24</definedName>
    <definedName name="T17.1?L5.1">'[23]17.1'!$A$13:$N$13, '[23]17.1'!$A$25:$N$25</definedName>
    <definedName name="T17.1?L6">'[23]17.1'!$A$14:$N$14, '[23]17.1'!$A$26:$N$26</definedName>
    <definedName name="T17.1?L7">'[23]17.1'!$A$15:$N$15, '[23]17.1'!$A$27:$N$27</definedName>
    <definedName name="T17.1?L8">'[23]17.1'!$A$16:$N$16, '[23]17.1'!$A$28:$N$28</definedName>
    <definedName name="T17.1?Name">#REF!</definedName>
    <definedName name="T17.1?Table">#REF!</definedName>
    <definedName name="T17.1?Title">#REF!</definedName>
    <definedName name="T17.1?unit?РУБ">'[23]17.1'!$D$9:$N$9, '[23]17.1'!$D$11:$N$11, '[23]17.1'!$D$13:$N$13, '[23]17.1'!$D$21:$N$21, '[23]17.1'!$D$23:$N$23, '[23]17.1'!$D$25:$N$25</definedName>
    <definedName name="T17.1?unit?ТРУБ">'[23]17.1'!$D$8:$N$8, '[23]17.1'!$D$10:$N$10, '[23]17.1'!$D$12:$N$12, '[23]17.1'!$D$14:$N$16, '[23]17.1'!$D$20:$N$20, '[23]17.1'!$D$22:$N$22, '[23]17.1'!$D$24:$N$24, '[23]17.1'!$D$26:$N$28</definedName>
    <definedName name="T17.1?unit?ЧДН">'[23]17.1'!$D$7:$N$7, '[23]17.1'!$D$19:$N$19</definedName>
    <definedName name="T17.1?unit?ЧЕЛ">'[23]17.1'!$D$18:$N$18, '[23]17.1'!$D$6:$N$6</definedName>
    <definedName name="T17.1_Copy">#REF!</definedName>
    <definedName name="T17.1_Protect">'[22]17.1'!$D$14:$F$17,'[22]17.1'!$D$19:$F$22,'[22]17.1'!$I$9:$I$12,'[22]17.1'!$I$14:$I$17,'[22]17.1'!$I$19:$I$22,'[22]17.1'!$D$9:$F$12</definedName>
    <definedName name="T17?axis?ПРД?БАЗ">'[23]17'!$I$6:$J$13,'[23]17'!$F$6:$G$13</definedName>
    <definedName name="T17?axis?ПРД?ПРЕД">'[23]17'!$K$6:$L$13,'[23]17'!$D$6:$E$13</definedName>
    <definedName name="T17?axis?ПРД?РЕГ">#REF!</definedName>
    <definedName name="T17?axis?ПФ?ПЛАН">'[23]17'!$I$6:$I$13,'[23]17'!$D$6:$D$13,'[23]17'!$K$6:$K$13,'[23]17'!$F$6:$F$13</definedName>
    <definedName name="T17?axis?ПФ?ФАКТ">'[23]17'!$J$6:$J$13,'[23]17'!$E$6:$E$13,'[23]17'!$L$6:$L$13,'[23]17'!$G$6:$G$13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'[15]29'!$M$26:$M$33,'[15]29'!$P$26:$P$33,'[15]29'!$G$52:$G$59,'[15]29'!$J$52:$J$59,'[15]29'!$M$52:$M$59,'[15]29'!$P$52:$P$59,'[15]29'!$G$26:$G$33,'[15]29'!$J$26:$J$33</definedName>
    <definedName name="T17?unit?РУБ.ГКАЛ">'[15]29'!$O$18:$O$25,P1_T17?unit?РУБ.ГКАЛ,P2_T17?unit?РУБ.ГКАЛ</definedName>
    <definedName name="T17?unit?РУБ.ГКАЛ_4">#N/A</definedName>
    <definedName name="T17?unit?ТГКАЛ">'[15]29'!$P$18:$P$25,P1_T17?unit?ТГКАЛ,P2_T17?unit?ТГКАЛ</definedName>
    <definedName name="T17?unit?ТГКАЛ_4">#N/A</definedName>
    <definedName name="T17?unit?ТРУБ">#REF!</definedName>
    <definedName name="T17?unit?ТРУБ.ГКАЛЧ.МЕС">'[15]29'!$L$26:$L$33,'[15]29'!$O$26:$O$33,'[15]29'!$F$52:$F$59,'[15]29'!$I$52:$I$59,'[15]29'!$L$52:$L$59,'[15]29'!$O$52:$O$59,'[15]29'!$F$26:$F$33,'[15]29'!$I$26:$I$33</definedName>
    <definedName name="T17?unit?ЧДН">#REF!</definedName>
    <definedName name="T17?unit?ЧЕЛ">#REF!</definedName>
    <definedName name="T17_Protect">'[22]21.3'!$E$66:$I$69,'[22]21.3'!$E$10:$I$10,P1_T17_Protect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1?Data_4">#N/A</definedName>
    <definedName name="T18.2?item_ext?СБЫТ">'[22]18.2'!#REF!,'[22]18.2'!#REF!</definedName>
    <definedName name="T18.2?ВРАС">'[22]18.2'!$B$34:$B$38,'[22]18.2'!$B$28:$B$30</definedName>
    <definedName name="T18.2_Protect">'[22]18.2'!$F$58:$J$59,'[22]18.2'!$F$62:$J$62,'[22]18.2'!$F$64:$J$67,'[22]18.2'!$F$6:$J$8,P1_T18.2_Protect</definedName>
    <definedName name="T18?axis?R?ДОГОВОР">'[23]18'!$D$14:$L$16,'[23]18'!$D$20:$L$22,'[23]18'!$D$26:$L$28,'[23]18'!$D$32:$L$34,'[23]18'!$D$38:$L$40,'[23]18'!$D$8:$L$10</definedName>
    <definedName name="T18?axis?R?ДОГОВОР?">'[23]18'!$B$14:$B$16,'[23]18'!$B$20:$B$22,'[23]18'!$B$26:$B$28,'[23]18'!$B$32:$B$34,'[23]18'!$B$38:$B$40,'[23]18'!$B$8:$B$10</definedName>
    <definedName name="T18?axis?ПРД?БАЗ">'[23]18'!$I$6:$J$42,'[23]18'!$F$6:$G$42</definedName>
    <definedName name="T18?axis?ПРД?ПРЕД">'[23]18'!$K$6:$L$42,'[23]18'!$D$6:$E$42</definedName>
    <definedName name="T18?axis?ПФ?ПЛАН">'[23]18'!$I$6:$I$42,'[23]18'!$D$6:$D$42,'[23]18'!$K$6:$K$42,'[23]18'!$F$6:$F$42</definedName>
    <definedName name="T18?axis?ПФ?ФАКТ">'[23]18'!$J$6:$J$42,'[23]18'!$E$6:$E$42,'[23]18'!$L$6:$L$42,'[23]18'!$G$6:$G$42</definedName>
    <definedName name="T18_Copy1">[32]страховые!#REF!</definedName>
    <definedName name="T18_Copy2">[32]страховые!#REF!</definedName>
    <definedName name="T18_Copy3">[32]страховые!#REF!</definedName>
    <definedName name="T18_Copy4">[32]страховые!#REF!</definedName>
    <definedName name="T18_Copy5">[32]страховые!#REF!</definedName>
    <definedName name="T18_Copy6">[32]страховые!#REF!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19?axis?R?ВРАС?">[32]НИОКР!#REF!</definedName>
    <definedName name="T19?axis?R?ДОГОВОР">'[23]19'!$E$8:$M$9,'[23]19'!$E$13:$M$14,'[23]19'!$E$18:$M$18,'[23]19'!$E$26:$M$27,'[23]19'!$E$22:$M$22</definedName>
    <definedName name="T19?axis?R?ДОГОВОР?">'[23]19'!$A$8:$A$9,'[23]19'!$A$13:$A$14,'[23]19'!$A$18,'[23]19'!$A$26:$A$27,'[23]19'!$A$22</definedName>
    <definedName name="T19?axis?ПРД?БАЗ">'[23]19'!$J$6:$K$30,'[23]19'!$G$6:$H$30</definedName>
    <definedName name="T19?axis?ПРД?ПРЕД">'[23]19'!$L$6:$M$30,'[23]19'!$E$6:$F$30</definedName>
    <definedName name="T19?axis?ПФ?ПЛАН">'[23]19'!$J$6:$J$30,'[23]19'!$E$6:$E$30,'[23]19'!$L$6:$L$30,'[23]19'!$G$6:$G$30</definedName>
    <definedName name="T19?axis?ПФ?ФАКТ">'[23]19'!$K$6:$K$30,'[23]19'!$F$6:$F$30,'[23]19'!$M$6:$M$30,'[23]19'!$H$6:$H$30</definedName>
    <definedName name="T19?Data">'[15]19'!$J$8:$M$16,'[15]19'!$C$8:$H$16</definedName>
    <definedName name="T19?item_ext?РОСТ">[32]НИОКР!#REF!</definedName>
    <definedName name="T19?L1">'[23]19'!$A$16:$M$16, '[23]19'!$A$11:$M$11, '[23]19'!$A$6:$M$6, '[23]19'!$A$20:$M$20, '[23]19'!$A$24:$M$24</definedName>
    <definedName name="T19?L1.x">'[23]19'!$A$18:$M$18, '[23]19'!$A$13:$M$14, '[23]19'!$A$8:$M$9, '[23]19'!$A$22:$M$22, '[23]19'!$A$26:$M$27</definedName>
    <definedName name="T19?Name">[32]НИОКР!#REF!</definedName>
    <definedName name="T19?unit?ПРЦ">[32]НИОКР!#REF!</definedName>
    <definedName name="T19_Copy">[32]НИОКР!#REF!</definedName>
    <definedName name="T19_Copy2">[32]НИОКР!#REF!</definedName>
    <definedName name="T19_Protection">'[15]19'!$E$13:$H$13,'[15]19'!$E$15:$H$15,'[15]19'!$J$8:$M$11,'[15]19'!$J$13:$M$13,'[15]19'!$J$15:$M$15,'[15]19'!$E$4:$H$4,'[15]19'!$J$4:$M$4,'[15]19'!$E$8:$H$11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2?Protection">P3_T2.2?Protection,P4_T2.2?Protection</definedName>
    <definedName name="T2.3_Protect">'[22]2.3'!$F$30:$G$34,'[22]2.3'!$H$24:$K$28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'[23]2'!$I$6:$J$19,'[23]2'!$F$6:$G$19</definedName>
    <definedName name="T2?axis?ПРД?ПРЕД">'[23]2'!$K$6:$L$19,'[23]2'!$D$6:$E$19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'[23]2'!$I$6:$I$19,'[23]2'!$D$6:$D$19,'[23]2'!$K$6:$K$19,'[23]2'!$F$6:$F$19</definedName>
    <definedName name="T2?axis?ПФ?ФАКТ">'[23]2'!$J$6:$J$19,'[23]2'!$E$6:$E$19,'[23]2'!$L$6:$L$19,'[23]2'!$G$6:$G$19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'[23]2'!$D$6:$H$8,   '[23]2'!$D$10:$H$10,   '[23]2'!$D$12:$H$13,   '[23]2'!$D$15:$H$15</definedName>
    <definedName name="T2?unit?МКУБ">#REF!,#REF!,#REF!,#REF!</definedName>
    <definedName name="T2?unit?ПРЦ">'[23]2'!$D$9:$H$9,   '[23]2'!$D$14:$H$14,   '[23]2'!$I$6:$L$19,   '[23]2'!$D$18:$H$18</definedName>
    <definedName name="T2?unit?РУБ.МКБ">#REF!,#REF!,#REF!,#REF!</definedName>
    <definedName name="T2?unit?ТГКАЛ">'[23]2'!$D$16:$H$17,   '[23]2'!$D$19:$H$19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otected">#REF!,#REF!,#REF!,#REF!,#REF!,#REF!</definedName>
    <definedName name="T20?axis?R?ДОГОВОР">'[23]20'!$G$7:$O$26,       '[23]20'!$G$28:$O$41</definedName>
    <definedName name="T20?axis?R?ДОГОВОР?">'[23]20'!$D$7:$D$26,       '[23]20'!$D$28:$D$41</definedName>
    <definedName name="T20?axis?ПРД?БАЗ">'[23]20'!$L$6:$M$42,  '[23]20'!$I$6:$J$42</definedName>
    <definedName name="T20?axis?ПРД?ПРЕД">'[23]20'!$N$6:$O$41,  '[23]20'!$G$6:$H$42</definedName>
    <definedName name="T20?axis?ПФ?ПЛАН">'[23]20'!$L$6:$L$42,  '[23]20'!$G$6:$G$42,  '[23]20'!$N$6:$N$42,  '[23]20'!$I$6:$I$42</definedName>
    <definedName name="T20?axis?ПФ?ФАКТ">'[23]20'!$M$6:$M$42,  '[23]20'!$H$6:$H$42,  '[23]20'!$O$6:$O$42,  '[23]20'!$J$6:$J$42</definedName>
    <definedName name="T20?Data">'[23]20'!$G$6:$O$6,       '[23]20'!$G$8:$O$25,       '[23]20'!$G$27:$O$27,       '[23]20'!$G$29:$O$40,       '[23]20'!$G$42:$O$42</definedName>
    <definedName name="T20?item_ext?РОСТ">[32]аренда!#REF!</definedName>
    <definedName name="T20?L1.1">'[23]20'!$A$20:$O$20,'[23]20'!$A$17:$O$17,'[23]20'!$A$8:$O$8,'[23]20'!$A$11:$O$11,'[23]20'!$A$14:$O$14,'[23]20'!$A$23:$O$23</definedName>
    <definedName name="T20?L1.2">'[23]20'!$A$21:$O$21,'[23]20'!$A$18:$O$18,'[23]20'!$A$9:$O$9,'[23]20'!$A$12:$O$12,'[23]20'!$A$15:$O$15,'[23]20'!$A$24:$O$24</definedName>
    <definedName name="T20?L1.3">'[23]20'!$A$22:$O$22,'[23]20'!$A$19:$O$19,'[23]20'!$A$10:$O$10,'[23]20'!$A$13:$O$13,'[23]20'!$A$16:$O$16,'[23]20'!$A$25:$O$25</definedName>
    <definedName name="T20?L2.1">'[23]20'!$A$29:$O$29,   '[23]20'!$A$32:$O$32,   '[23]20'!$A$35:$O$35,   '[23]20'!$A$38:$O$38</definedName>
    <definedName name="T20?L2.2">'[23]20'!$A$30:$O$30,   '[23]20'!$A$33:$O$33,   '[23]20'!$A$36:$O$36,   '[23]20'!$A$39:$O$39</definedName>
    <definedName name="T20?L2.3">'[23]20'!$A$31:$O$31,   '[23]20'!$A$34:$O$34,   '[23]20'!$A$37:$O$37,   '[23]20'!$A$40:$O$40</definedName>
    <definedName name="T20?Name">[32]аренда!#REF!</definedName>
    <definedName name="T20?unit?МКВТЧ">'[15]20'!$C$13:$M$13,'[15]20'!$C$15:$M$19,'[15]20'!$C$8:$M$11</definedName>
    <definedName name="T20?unit?ПРЦ">[32]аренда!#REF!</definedName>
    <definedName name="T20_Copy1">[32]аренда!#REF!</definedName>
    <definedName name="T20_Copy2">[32]аренда!#REF!</definedName>
    <definedName name="T20_Protect">'[22]20'!$E$13:$I$20,'[22]20'!$E$9:$I$10</definedName>
    <definedName name="T20_Protection">'[15]20'!$E$8:$H$11,P1_T20_Protection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_ext?СБЫТ">'[22]21.3'!#REF!,'[22]21.3'!#REF!</definedName>
    <definedName name="T21.3?ItemComments">#REF!</definedName>
    <definedName name="T21.3?Items">#REF!</definedName>
    <definedName name="T21.3?Scope">#REF!</definedName>
    <definedName name="T21.3?ВРАС">'[22]21.3'!$B$28:$B$42,'[22]21.3'!$B$60:$B$62</definedName>
    <definedName name="T21.3_Protect">'[22]21.3'!$E$19:$I$22,'[22]21.3'!$E$24:$I$25,'[22]21.3'!$B$28:$I$42,'[22]21.3'!$E$44:$I$44,'[22]21.3'!$E$47:$I$57,'[22]21.3'!$B$60:$I$62,'[22]21.3'!$E$13:$I$17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'[15]21'!$D$14:$S$16,'[15]21'!$D$26:$S$28,'[15]21'!$D$20:$S$22</definedName>
    <definedName name="T21?axis?R?ПЭ?">'[15]21'!$B$14:$B$16,'[15]21'!$B$26:$B$28,'[15]21'!$B$20:$B$22</definedName>
    <definedName name="T21?axis?ПРД?БАЗ">'[23]21'!$I$6:$J$18,'[23]21'!$F$6:$G$18</definedName>
    <definedName name="T21?axis?ПРД?ПРЕД">'[23]21'!$K$6:$L$18,'[23]21'!$D$6:$E$18</definedName>
    <definedName name="T21?axis?ПРД?РЕГ">#REF!</definedName>
    <definedName name="T21?axis?ПФ?ПЛАН">'[23]21'!$I$6:$I$18,'[23]21'!$D$6:$D$18,'[23]21'!$K$6:$K$18,'[23]21'!$F$6:$F$18</definedName>
    <definedName name="T21?axis?ПФ?ФАКТ">'[23]21'!$J$6:$J$18,'[23]21'!$E$6:$E$18,'[23]21'!$L$6:$L$18,'[23]21'!$G$6:$G$18</definedName>
    <definedName name="T21?Data">'[23]21'!$D$6:$L$9, '[23]21'!$D$11:$L$14, '[23]21'!$D$16:$L$18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2?axis?R?ДОГОВОР">'[23]22'!$E$8:$M$9,'[23]22'!$E$13:$M$14,'[23]22'!$E$22:$M$23,'[23]22'!$E$18:$M$18</definedName>
    <definedName name="T22?axis?R?ДОГОВОР?">'[23]22'!$A$8:$A$9,'[23]22'!$A$13:$A$14,'[23]22'!$A$22:$A$23,'[23]22'!$A$18</definedName>
    <definedName name="T22?axis?ПРД?БАЗ">'[23]22'!$J$6:$K$26, '[23]22'!$G$6:$H$26</definedName>
    <definedName name="T22?axis?ПРД?ПРЕД">'[23]22'!$L$6:$M$26, '[23]22'!$E$6:$F$26</definedName>
    <definedName name="T22?axis?ПФ?ПЛАН">'[23]22'!$J$6:$J$26,'[23]22'!$E$6:$E$26,'[23]22'!$L$6:$L$26,'[23]22'!$G$6:$G$26</definedName>
    <definedName name="T22?axis?ПФ?ФАКТ">'[23]22'!$K$6:$K$26,'[23]22'!$F$6:$F$26,'[23]22'!$M$6:$M$26,'[23]22'!$H$6:$H$26</definedName>
    <definedName name="T22?item_ext?ВСЕГО">'[15]22'!$E$8:$F$31,'[15]22'!$I$8:$J$31</definedName>
    <definedName name="T22?item_ext?РОСТ">'[32]другие затраты с-ст'!#REF!</definedName>
    <definedName name="T22?item_ext?ЭС">'[15]22'!$K$8:$L$31,'[15]22'!$G$8:$H$31</definedName>
    <definedName name="T22?L1" xml:space="preserve"> '[23]22'!$A$11:$M$11,    '[23]22'!$A$6:$M$6,    '[23]22'!$A$16:$M$16,    '[23]22'!$A$20:$M$20</definedName>
    <definedName name="T22?L1.x">'[23]22'!$A$13:$M$14, '[23]22'!$A$8:$M$9, '[23]22'!$A$18:$M$18, '[23]22'!$A$22:$M$23</definedName>
    <definedName name="T22?L2">'[32]другие затраты с-ст'!#REF!</definedName>
    <definedName name="T22?Name">'[32]другие затраты с-ст'!#REF!</definedName>
    <definedName name="T22?unit?ГКАЛ.Ч">'[15]22'!$G$8:$G$31,'[15]22'!$I$8:$I$31,'[15]22'!$K$8:$K$31,'[15]22'!$E$8:$E$31</definedName>
    <definedName name="T22?unit?ПРЦ">'[32]другие затраты с-ст'!#REF!</definedName>
    <definedName name="T22?unit?ТГКАЛ">'[15]22'!$H$8:$H$31,'[15]22'!$J$8:$J$31,'[15]22'!$L$8:$L$31,'[15]22'!$F$8:$F$31</definedName>
    <definedName name="T22_Copy">'[32]другие затраты с-ст'!#REF!</definedName>
    <definedName name="T22_Copy2">'[32]другие затраты с-ст'!#REF!</definedName>
    <definedName name="T22_Protection">'[15]22'!$E$19:$L$23,'[15]22'!$E$25:$L$25,'[15]22'!$E$27:$L$31,'[15]22'!$E$17:$L$17</definedName>
    <definedName name="T23?axis?R?ВТОП">'[15]23'!$E$8:$P$30,'[15]23'!$E$36:$P$58</definedName>
    <definedName name="T23?axis?R?ВТОП?">'[15]23'!$C$8:$C$30,'[15]23'!$C$36:$C$58</definedName>
    <definedName name="T23?axis?R?ПЭ">'[15]23'!$E$8:$P$30,'[15]23'!$E$36:$P$58</definedName>
    <definedName name="T23?axis?R?ПЭ?">'[15]23'!$B$8:$B$30,'[15]23'!$B$36:$B$58</definedName>
    <definedName name="T23?axis?R?СЦТ">'[15]23'!$E$32:$P$34,'[15]23'!$E$60:$P$62</definedName>
    <definedName name="T23?axis?R?СЦТ?">'[15]23'!$A$60:$A$62,'[15]23'!$A$32:$A$34</definedName>
    <definedName name="T23?axis?ПРД?БАЗ">'[23]23'!$I$6:$J$13,'[23]23'!$F$6:$G$13</definedName>
    <definedName name="T23?axis?ПРД?ПРЕД">'[23]23'!$K$6:$L$13,'[23]23'!$D$6:$E$13</definedName>
    <definedName name="T23?axis?ПРД?РЕГ">'[32]налоги в с-ст'!#REF!</definedName>
    <definedName name="T23?axis?ПФ?ПЛАН">'[23]23'!$I$6:$I$13,'[23]23'!$D$6:$D$13,'[23]23'!$K$6:$K$13,'[23]23'!$F$6:$F$13</definedName>
    <definedName name="T23?axis?ПФ?ФАКТ">'[23]23'!$J$6:$J$13,'[23]23'!$E$6:$E$13,'[23]23'!$L$6:$L$13,'[23]23'!$G$6:$G$13</definedName>
    <definedName name="T23?Data">'[23]23'!$D$9:$L$9,'[23]23'!$D$11:$L$13,'[23]23'!$D$6:$L$7</definedName>
    <definedName name="T23?item_ext?ВСЕГО">'[15]23'!$A$55:$P$58,'[15]23'!$A$27:$P$30</definedName>
    <definedName name="T23?item_ext?ИТОГО">'[15]23'!$A$59:$P$59,'[15]23'!$A$31:$P$31</definedName>
    <definedName name="T23?item_ext?РОСТ">'[32]налоги в с-ст'!#REF!</definedName>
    <definedName name="T23?item_ext?СЦТ">'[15]23'!$A$60:$P$62,'[15]23'!$A$32:$P$34</definedName>
    <definedName name="T23?L1">'[32]налоги в с-ст'!#REF!</definedName>
    <definedName name="T23?L1.1">'[32]налоги в с-ст'!#REF!</definedName>
    <definedName name="T23?L1.2">'[32]налоги в с-ст'!#REF!</definedName>
    <definedName name="T23?L2">'[32]налоги в с-ст'!#REF!</definedName>
    <definedName name="T23?L3">'[32]налоги в с-ст'!#REF!</definedName>
    <definedName name="T23?L4">'[32]налоги в с-ст'!#REF!</definedName>
    <definedName name="T23?Name">'[32]налоги в с-ст'!#REF!</definedName>
    <definedName name="T23?Table">'[32]налоги в с-ст'!#REF!</definedName>
    <definedName name="T23?Title">'[32]налоги в с-ст'!#REF!</definedName>
    <definedName name="T23?unit?ПРЦ">'[23]23'!$D$12:$H$12,'[23]23'!$I$6:$L$13</definedName>
    <definedName name="T23?unit?ТРУБ">'[23]23'!$D$9:$H$9,'[23]23'!$D$11:$H$11,'[23]23'!$D$13:$H$13,'[23]23'!$D$6:$H$7</definedName>
    <definedName name="T23_Protection">'[15]23'!$A$60:$A$62,'[15]23'!$F$60:$J$62,'[15]23'!$O$60:$P$62,'[15]23'!$A$9:$A$25,P1_T23_Protection</definedName>
    <definedName name="T23_Protection_4">#N/A</definedName>
    <definedName name="T24.1?Data">'[23]24.1'!$E$6:$J$21, '[23]24.1'!$E$23, '[23]24.1'!$H$23:$J$23, '[23]24.1'!$E$28:$J$42, '[23]24.1'!$E$44, '[23]24.1'!$H$44:$J$44</definedName>
    <definedName name="T24.1?unit?ТРУБ">'[23]24.1'!$E$5:$E$44, '[23]24.1'!$J$5:$J$44</definedName>
    <definedName name="T24.1_Copy1">'[32]% за кредит'!#REF!</definedName>
    <definedName name="T24.1_Copy2">'[32]% за кредит'!#REF!</definedName>
    <definedName name="T24?axis?R?ДОГОВОР">'[23]24'!$D$27:$L$37,'[23]24'!$D$8:$L$18</definedName>
    <definedName name="T24?axis?R?ДОГОВОР?">'[23]24'!$B$27:$B$37,'[23]24'!$B$8:$B$18</definedName>
    <definedName name="T24?axis?ПРД?БАЗ">'[23]24'!$I$6:$J$39,'[23]24'!$F$6:$G$39</definedName>
    <definedName name="T24?axis?ПРД?ПРЕД">'[23]24'!$K$6:$L$39,'[23]24'!$D$6:$E$39</definedName>
    <definedName name="T24?axis?ПРД?РЕГ">#REF!</definedName>
    <definedName name="T24?axis?ПФ?ПЛАН">'[23]24'!$I$6:$I$39,'[23]24'!$D$6:$D$39,'[23]24'!$K$6:$K$39,'[23]24'!$F$6:$F$38</definedName>
    <definedName name="T24?axis?ПФ?ФАКТ">'[23]24'!$J$6:$J$39,'[23]24'!$E$6:$E$39,'[23]24'!$L$6:$L$39,'[23]24'!$G$6:$G$39</definedName>
    <definedName name="T24?Data">'[23]24'!$D$6:$L$6, '[23]24'!$D$8:$L$18, '[23]24'!$D$20:$L$25, '[23]24'!$D$27:$L$37, '[23]24'!$D$39:$L$39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'[23]24'!$D$22:$H$22, '[23]24'!$I$6:$L$6, '[23]24'!$I$8:$L$18, '[23]24'!$I$20:$L$25, '[23]24'!$I$27:$L$37, '[23]24'!$I$39:$L$39</definedName>
    <definedName name="T24?unit?ТРУБ">'[23]24'!$D$6:$H$6, '[23]24'!$D$8:$H$18, '[23]24'!$D$20:$H$21, '[23]24'!$D$23:$H$25, '[23]24'!$D$27:$H$37, '[23]24'!$D$39:$H$39</definedName>
    <definedName name="T24_Copy1">#REF!</definedName>
    <definedName name="T24_Copy2">#REF!</definedName>
    <definedName name="T24_Protection">'[15]24'!$E$24:$H$37,'[15]24'!$B$35:$B$37,'[15]24'!$E$41:$H$42,'[15]24'!$J$8:$M$21,'[15]24'!$J$24:$M$37,'[15]24'!$J$41:$M$42,'[15]24'!$E$8:$H$21</definedName>
    <definedName name="T25?axis?R?ВРАС">#REF!</definedName>
    <definedName name="T25?axis?R?ВРАС?">#REF!</definedName>
    <definedName name="T25?axis?R?ДОГОВОР">'[23]25'!$G$19:$O$20, '[23]25'!$G$9:$O$10, '[23]25'!$G$14:$O$15, '[23]25'!$G$24:$O$24, '[23]25'!$G$29:$O$34, '[23]25'!$G$38:$O$40</definedName>
    <definedName name="T25?axis?R?ДОГОВОР?">'[23]25'!$E$19:$E$20, '[23]25'!$E$9:$E$10, '[23]25'!$E$14:$E$15, '[23]25'!$E$24, '[23]25'!$E$29:$E$34, '[23]25'!$E$38:$E$40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'[23]25'!$I$7:$I$51,         '[23]25'!$L$7:$L$51</definedName>
    <definedName name="T25?axis?ПФ?ФАКТ">'[23]25'!$J$7:$J$51,         '[23]25'!$M$7:$M$51</definedName>
    <definedName name="T25?Data">#REF!</definedName>
    <definedName name="T25?item_ext?РОСТ">#REF!</definedName>
    <definedName name="T25?item_ext?РОСТ2">#REF!</definedName>
    <definedName name="T25?L1" xml:space="preserve"> '[23]25'!$A$17:$O$17,  '[23]25'!$A$7:$O$7,  '[23]25'!$A$12:$O$12,  '[23]25'!$A$22:$O$22,  '[23]25'!$A$26:$O$26,  '[23]25'!$A$36:$O$36</definedName>
    <definedName name="T25?L1.1">'[23]25'!$A$19:$O$20, '[23]25'!$A$31:$O$31, '[23]25'!$A$9:$O$10, '[23]25'!$A$14:$O$15, '[23]25'!$A$24:$O$24, '[23]25'!$A$29:$O$29, '[23]25'!$A$33:$O$33, '[23]25'!$A$38:$O$40</definedName>
    <definedName name="T25?L1.2">#REF!</definedName>
    <definedName name="T25?L1.2.1" xml:space="preserve"> '[23]25'!$A$32:$O$32,     '[23]25'!$A$30:$O$30,     '[23]25'!$A$34:$O$34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'[23]25'!$G$32:$K$32,     '[23]25'!$G$27:$K$27,     '[23]25'!$G$30:$K$30,     '[23]25'!$G$34:$K$34</definedName>
    <definedName name="T25?unit?ПРЦ">#REF!</definedName>
    <definedName name="T25?unit?ТРУБ" xml:space="preserve"> '[23]25'!$G$31:$K$31,     '[23]25'!$G$6:$K$26,     '[23]25'!$G$29:$K$29,     '[23]25'!$G$33:$K$33,     '[23]25'!$G$36:$K$51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5_protection_4">#N/A</definedName>
    <definedName name="T26?axis?R?ВРАС">'[15]26'!$C$34:$N$36,'[15]26'!$C$22:$N$24</definedName>
    <definedName name="T26?axis?R?ВРАС?">'[15]26'!$B$34:$B$36,'[15]26'!$B$22:$B$24</definedName>
    <definedName name="T26?axis?ПРД?БАЗ">'[23]26'!$I$6:$J$20,'[23]26'!$F$6:$G$20</definedName>
    <definedName name="T26?axis?ПРД?ПРЕД">'[23]26'!$K$6:$L$20,'[23]26'!$D$6:$E$20</definedName>
    <definedName name="T26?axis?ПФ?ПЛАН">'[23]26'!$I$6:$I$20,'[23]26'!$D$6:$D$20,'[23]26'!$K$6:$K$20,'[23]26'!$F$6:$F$20</definedName>
    <definedName name="T26?axis?ПФ?ФАКТ">'[23]26'!$J$6:$J$20,'[23]26'!$E$6:$E$20,'[23]26'!$L$6:$L$20,'[23]26'!$G$6:$G$20</definedName>
    <definedName name="T26?Data">'[23]26'!$D$6:$L$8, '[23]26'!$D$10:$L$20</definedName>
    <definedName name="T26?item_ext?РОСТ">'[32]поощрение (ДВ)'!#REF!</definedName>
    <definedName name="T26?L1">'[15]26'!$F$8:$N$8,'[15]26'!$C$8:$D$8</definedName>
    <definedName name="T26?L1.1">'[15]26'!$F$10:$N$10,'[15]26'!$C$10:$D$10</definedName>
    <definedName name="T26?L2">'[15]26'!$F$11:$N$11,'[15]26'!$C$11:$D$11</definedName>
    <definedName name="T26?L2.1">'[15]26'!$F$13:$N$13,'[15]26'!$C$13:$D$13</definedName>
    <definedName name="T26?L2.7">'[32]поощрение (ДВ)'!#REF!</definedName>
    <definedName name="T26?L2.8">'[32]поощрение (ДВ)'!#REF!</definedName>
    <definedName name="T26?L3">'[32]поощрение (ДВ)'!#REF!</definedName>
    <definedName name="T26?L4">'[15]26'!$F$15:$N$15,'[15]26'!$C$15:$D$15</definedName>
    <definedName name="T26?L5">'[15]26'!$F$16:$N$16,'[15]26'!$C$16:$D$16</definedName>
    <definedName name="T26?L5.1">'[15]26'!$F$18:$N$18,'[15]26'!$C$18:$D$18</definedName>
    <definedName name="T26?L5.2">'[15]26'!$F$19:$N$19,'[15]26'!$C$19:$D$19</definedName>
    <definedName name="T26?L5.3">'[15]26'!$F$20:$N$20,'[15]26'!$C$20:$D$20</definedName>
    <definedName name="T26?L5.3.x">'[15]26'!$F$22:$N$24,'[15]26'!$C$22:$D$24</definedName>
    <definedName name="T26?L6">'[15]26'!$F$26:$N$26,'[15]26'!$C$26:$D$26</definedName>
    <definedName name="T26?L7">'[15]26'!$F$27:$N$27,'[15]26'!$C$27:$D$27</definedName>
    <definedName name="T26?L7.1">'[15]26'!$F$29:$N$29,'[15]26'!$C$29:$D$29</definedName>
    <definedName name="T26?L7.2">'[15]26'!$F$30:$N$30,'[15]26'!$C$30:$D$30</definedName>
    <definedName name="T26?L7.3">'[15]26'!$F$31:$N$31,'[15]26'!$C$31:$D$31</definedName>
    <definedName name="T26?L7.4">'[15]26'!$F$32:$N$32,'[15]26'!$C$32:$D$32</definedName>
    <definedName name="T26?L7.4.x">'[15]26'!$F$34:$N$36,'[15]26'!$C$34:$D$36</definedName>
    <definedName name="T26?L8">'[15]26'!$F$38:$N$38,'[15]26'!$C$38:$D$38</definedName>
    <definedName name="T26?Name">'[32]поощрение (ДВ)'!#REF!</definedName>
    <definedName name="T26?unit?ПРЦ">'[32]поощрение (ДВ)'!#REF!</definedName>
    <definedName name="T26_Protection">'[15]26'!$K$34:$N$36,'[15]26'!$B$22:$B$24,P1_T26_Protection,P2_T26_Protection</definedName>
    <definedName name="T26_Protection_4">#N/A</definedName>
    <definedName name="T27?axis?R?ВРАС">'[15]27'!$C$34:$S$36,'[15]27'!$C$22:$S$24</definedName>
    <definedName name="T27?axis?R?ВРАС?">'[15]27'!$B$34:$B$36,'[15]27'!$B$22:$B$24</definedName>
    <definedName name="T27?axis?ПРД?БАЗ">'[23]27'!$I$6:$J$11,'[23]27'!$F$6:$G$11</definedName>
    <definedName name="T27?axis?ПРД?ПРЕД">'[23]27'!$K$6:$L$11,'[23]27'!$D$6:$E$11</definedName>
    <definedName name="T27?axis?ПРД?РЕГ">#REF!</definedName>
    <definedName name="T27?axis?ПФ?ПЛАН">'[23]27'!$I$6:$I$11,'[23]27'!$D$6:$D$11,'[23]27'!$K$6:$K$11,'[23]27'!$F$6:$F$11</definedName>
    <definedName name="T27?axis?ПФ?ФАКТ">'[23]27'!$J$6:$J$11,'[23]27'!$E$6:$E$11,'[23]27'!$L$6:$L$11,'[23]27'!$G$6:$G$11</definedName>
    <definedName name="T27?Data">#REF!</definedName>
    <definedName name="T27?item_ext?РОСТ">#REF!</definedName>
    <definedName name="T27?L1">#REF!</definedName>
    <definedName name="T27?L1.1">'[15]27'!$F$10:$S$10,'[15]27'!$C$10:$D$10</definedName>
    <definedName name="T27?L2">#REF!</definedName>
    <definedName name="T27?L2.1">'[15]27'!$F$13:$S$13,'[15]27'!$C$13:$D$13</definedName>
    <definedName name="T27?L3">#REF!</definedName>
    <definedName name="T27?L4">#REF!</definedName>
    <definedName name="T27?L5">#REF!</definedName>
    <definedName name="T27?L5.3">'[15]27'!$F$20:$S$20,'[15]27'!$C$20:$D$20</definedName>
    <definedName name="T27?L5.3.x">'[15]27'!$F$22:$S$24,'[15]27'!$C$22:$D$24</definedName>
    <definedName name="T27?L6">#REF!</definedName>
    <definedName name="T27?L7">'[15]27'!$F$27:$S$27,'[15]27'!$C$27:$D$27</definedName>
    <definedName name="T27?L7.1">'[15]27'!$F$29:$S$29,'[15]27'!$C$29:$D$29</definedName>
    <definedName name="T27?L7.2">'[15]27'!$F$30:$S$30,'[15]27'!$C$30:$D$30</definedName>
    <definedName name="T27?L7.3">'[15]27'!$F$31:$S$31,'[15]27'!$C$31:$D$31</definedName>
    <definedName name="T27?L7.4">'[15]27'!$F$32:$S$32,'[15]27'!$C$32:$D$32</definedName>
    <definedName name="T27?L7.4.x">'[15]27'!$F$34:$S$36,'[15]27'!$C$34:$D$36</definedName>
    <definedName name="T27?L8">'[15]27'!$F$38:$S$38,'[15]27'!$C$38:$D$38</definedName>
    <definedName name="T27?Name">#REF!</definedName>
    <definedName name="T27?Table">#REF!</definedName>
    <definedName name="T27?Title">#REF!</definedName>
    <definedName name="T27?unit?ПРЦ">'[23]27'!$D$7:$H$7, '[23]27'!$I$6:$L$11</definedName>
    <definedName name="T27?unit?ТРУБ">'[23]27'!$D$6:$H$6, '[23]27'!$D$8:$H$11</definedName>
    <definedName name="T27_Protect">'[22]27'!$E$12:$E$13,'[22]27'!$K$4:$AH$4,'[22]27'!$AK$12:$AK$13</definedName>
    <definedName name="T27_Protection">'[15]27'!$P$34:$S$36,'[15]27'!$B$22:$B$24,P1_T27_Protection,P2_T27_Protection,P3_T27_Protection</definedName>
    <definedName name="T27_Protection_4">#N/A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ПЭ?_4">#N/A</definedName>
    <definedName name="T28?axis?R?ПЭ_4">#N/A</definedName>
    <definedName name="T28?axis?ПРД?БАЗ">'[23]28'!$I$6:$J$17,'[23]28'!$F$6:$G$17</definedName>
    <definedName name="T28?axis?ПРД?ПРЕД">'[23]28'!$K$6:$L$17,'[23]28'!$D$6:$E$17</definedName>
    <definedName name="T28?axis?ПРД?РЕГ">'[32]другие из прибыли'!#REF!</definedName>
    <definedName name="T28?axis?ПФ?ПЛАН">'[23]28'!$I$6:$I$17,'[23]28'!$D$6:$D$17,'[23]28'!$K$6:$K$17,'[23]28'!$F$6:$F$17</definedName>
    <definedName name="T28?axis?ПФ?ФАКТ">'[23]28'!$J$6:$J$17,'[23]28'!$E$6:$E$17,'[23]28'!$L$6:$L$17,'[23]28'!$G$6:$G$17</definedName>
    <definedName name="T28?Data">'[23]28'!$D$7:$L$15, '[23]28'!$D$17:$L$17</definedName>
    <definedName name="T28?item_ext?ВСЕГО">'[15]28'!$I$8:$I$292,'[15]28'!$F$8:$F$292</definedName>
    <definedName name="T28?item_ext?ТЭ">'[15]28'!$E$8:$E$292,'[15]28'!$H$8:$H$292</definedName>
    <definedName name="T28?item_ext?ЭЭ">'[15]28'!$D$8:$D$292,'[15]28'!$G$8:$G$292</definedName>
    <definedName name="T28?L1.1.x">'[15]28'!$D$16:$I$18,'[15]28'!$D$11:$I$13</definedName>
    <definedName name="T28?L10.1.x">'[15]28'!$D$250:$I$252,'[15]28'!$D$245:$I$247</definedName>
    <definedName name="T28?L11.1.x">'[15]28'!$D$276:$I$278,'[15]28'!$D$271:$I$273</definedName>
    <definedName name="T28?L2.1.x">'[15]28'!$D$42:$I$44,'[15]28'!$D$37:$I$39</definedName>
    <definedName name="T28?L3.1.x">'[15]28'!$D$68:$I$70,'[15]28'!$D$63:$I$65</definedName>
    <definedName name="T28?L4.1.x">'[15]28'!$D$94:$I$96,'[15]28'!$D$89:$I$91</definedName>
    <definedName name="T28?L5.1.x">'[15]28'!$D$120:$I$122,'[15]28'!$D$115:$I$117</definedName>
    <definedName name="T28?L6.1.x">'[15]28'!$D$146:$I$148,'[15]28'!$D$141:$I$143</definedName>
    <definedName name="T28?L7.1.x">'[15]28'!$D$172:$I$174,'[15]28'!$D$167:$I$169</definedName>
    <definedName name="T28?L8.1.x">'[15]28'!$D$198:$I$200,'[15]28'!$D$193:$I$195</definedName>
    <definedName name="T28?L9.1.x">'[15]28'!$D$224:$I$226,'[15]28'!$D$219:$I$221</definedName>
    <definedName name="T28?Name">'[32]другие из прибыли'!#REF!</definedName>
    <definedName name="T28?unit?ГКАЛЧ">'[15]28'!$H$164:$H$187,'[15]28'!$E$164:$E$187</definedName>
    <definedName name="T28?unit?МКВТЧ">'[15]28'!$G$190:$G$213,'[15]28'!$D$190:$D$213</definedName>
    <definedName name="T28?unit?РУБ.ГКАЛ">'[15]28'!$E$216:$E$239,'[15]28'!$E$268:$E$292,'[15]28'!$H$268:$H$292,'[15]28'!$H$216:$H$239</definedName>
    <definedName name="T28?unit?РУБ.ГКАЛЧ.МЕС">'[15]28'!$H$242:$H$265,'[15]28'!$E$242:$E$265</definedName>
    <definedName name="T28?unit?РУБ.ТКВТ.МЕС">'[15]28'!$G$242:$G$265,'[15]28'!$D$242:$D$265</definedName>
    <definedName name="T28?unit?РУБ.ТКВТЧ">'[15]28'!$G$216:$G$239,'[15]28'!$D$268:$D$292,'[15]28'!$G$268:$G$292,'[15]28'!$D$216:$D$239</definedName>
    <definedName name="T28?unit?ТГКАЛ">'[15]28'!$H$190:$H$213,'[15]28'!$E$190:$E$213</definedName>
    <definedName name="T28?unit?ТКВТ">'[15]28'!$G$164:$G$187,'[15]28'!$D$164:$D$187</definedName>
    <definedName name="T28?unit?ТРУБ">'[15]28'!$D$138:$I$161,'[15]28'!$D$8:$I$109</definedName>
    <definedName name="T28_Copy">'[32]другие из прибыли'!#REF!</definedName>
    <definedName name="T28_Protection">P9_T28_Protection,P10_T28_Protection,P11_T28_Protection,P12_T28_Protection</definedName>
    <definedName name="T29?axis?ПФ?ПЛАН">'[23]29'!$F$5:$F$11,'[23]29'!$D$5:$D$11</definedName>
    <definedName name="T29?axis?ПФ?ФАКТ">'[23]29'!$G$5:$G$11,'[23]29'!$E$5:$E$11</definedName>
    <definedName name="T29?Data">'[23]29'!$D$6:$H$9, '[23]29'!$D$11:$H$11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29_Copy">[32]выпадающие!#REF!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'[23]3'!$I$6:$J$20,'[23]3'!$F$6:$G$20</definedName>
    <definedName name="T3?axis?ПРД?ПРЕД">'[23]3'!$K$6:$L$20,'[23]3'!$D$6:$E$20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'[23]3'!$I$6:$I$20,'[23]3'!$D$6:$D$20,'[23]3'!$K$6:$K$20,'[23]3'!$F$6:$F$20</definedName>
    <definedName name="T3?axis?ПФ?ФАКТ">'[23]3'!$J$6:$J$20,'[23]3'!$E$6:$E$20,'[23]3'!$L$6:$L$20,'[23]3'!$G$6:$G$20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'[23]3'!$D$13:$H$13,   '[23]3'!$D$16:$H$16</definedName>
    <definedName name="T3?unit?МКВТЧ">#REF!</definedName>
    <definedName name="T3?unit?ПРЦ">'[23]3'!$D$20:$H$20,   '[23]3'!$I$6:$L$20</definedName>
    <definedName name="T3?unit?РУБ.МКБ">#REF!,#REF!,#REF!,#REF!</definedName>
    <definedName name="T3?unit?ТГКАЛ">'[23]3'!$D$12:$H$12,   '[23]3'!$D$15:$H$15</definedName>
    <definedName name="T3?unit?ТРУБ">#REF!,#REF!,#REF!,#REF!</definedName>
    <definedName name="T3?unit?ТТУТ">'[23]3'!$D$10:$H$11,   '[23]3'!$D$14:$H$14,   '[23]3'!$D$17:$H$19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R?ВТОП">'[23]4.1'!$E$5:$I$8, '[23]4.1'!$E$12:$I$15, '[23]4.1'!$E$18:$I$21</definedName>
    <definedName name="T4.1?axis?R?ВТОП?">'[23]4.1'!$C$5:$C$8, '[23]4.1'!$C$12:$C$15, '[23]4.1'!$C$18:$C$21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'[23]4.1'!$E$4:$I$9, '[23]4.1'!$E$11:$I$15, '[23]4.1'!$E$18:$I$21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'[23]4'!$E$7:$M$10,   '[23]4'!$E$14:$M$17,   '[23]4'!$E$20:$M$23,   '[23]4'!$E$26:$M$29,   '[23]4'!$E$32:$M$35,   '[23]4'!$E$38:$M$41,   '[23]4'!$E$45:$M$48,   '[23]4'!$E$51:$M$54,   '[23]4'!$E$58:$M$61,   '[23]4'!$E$65:$M$68,   '[23]4'!$E$72:$M$75</definedName>
    <definedName name="T4?axis?R?ВТОП?">'[23]4'!$C$7:$C$10,   '[23]4'!$C$14:$C$17,   '[23]4'!$C$20:$C$23,   '[23]4'!$C$26:$C$29,   '[23]4'!$C$32:$C$35,   '[23]4'!$C$38:$C$41,   '[23]4'!$C$45:$C$48,   '[23]4'!$C$51:$C$54,   '[23]4'!$C$58:$C$61,   '[23]4'!$C$65:$C$68,   '[23]4'!$C$72:$C$75</definedName>
    <definedName name="T4?axis?R?ОРГ?">#REF!</definedName>
    <definedName name="T4?axis?ОРГ">#REF!</definedName>
    <definedName name="T4?axis?ПРД?БАЗ">'[23]4'!$J$6:$K$81,'[23]4'!$G$6:$H$81</definedName>
    <definedName name="T4?axis?ПРД?ПРЕД">'[23]4'!$L$6:$M$81,'[23]4'!$E$6:$F$81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'[23]4'!$J$6:$J$81,'[23]4'!$E$6:$E$81,'[23]4'!$L$6:$L$81,'[23]4'!$G$6:$G$81</definedName>
    <definedName name="T4?axis?ПФ?ФАКТ">'[23]4'!$K$6:$K$81,'[23]4'!$F$6:$F$81,'[23]4'!$M$6:$M$81,'[23]4'!$H$6:$H$81</definedName>
    <definedName name="T4?Data">'[23]4'!$E$6:$M$11, '[23]4'!$E$13:$M$17, '[23]4'!$E$20:$M$23, '[23]4'!$E$26:$M$29, '[23]4'!$E$32:$M$35, '[23]4'!$E$37:$M$42, '[23]4'!$E$45:$M$48, '[23]4'!$E$50:$M$55, '[23]4'!$E$57:$M$62, '[23]4'!$E$64:$M$69, '[23]4'!$E$72:$M$75, '[23]4'!$E$77:$M$78, '[23]4'!$E$80:$M$80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'[23]4'!$J$6:$M$81, '[23]4'!$E$13:$I$17, '[23]4'!$E$78:$I$78</definedName>
    <definedName name="T4?unit?РУБ.МКБ">'[23]4'!$E$34:$I$34, '[23]4'!$E$47:$I$47, '[23]4'!$E$74:$I$74</definedName>
    <definedName name="T4?unit?РУБ.ТКВТЧ">#REF!</definedName>
    <definedName name="T4?unit?РУБ.ТНТ">'[23]4'!$E$32:$I$33, '[23]4'!$E$35:$I$35, '[23]4'!$E$45:$I$46, '[23]4'!$E$48:$I$48, '[23]4'!$E$72:$I$73, '[23]4'!$E$75:$I$75</definedName>
    <definedName name="T4?unit?РУБ.ТУТ">#REF!</definedName>
    <definedName name="T4?unit?ТРУБ">'[23]4'!$E$37:$I$42, '[23]4'!$E$50:$I$55, '[23]4'!$E$57:$I$62</definedName>
    <definedName name="T4?unit?ТТНТ">'[23]4'!$E$26:$I$27, '[23]4'!$E$29:$I$29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Protect">'[22]4'!$AA$24:$AD$28,'[22]4'!$G$11:$J$17,P1_T4_Protect,P2_T4_Protect</definedName>
    <definedName name="T4_Unprotected">#REF!,#REF!,#REF!,#REF!,#REF!,#REF!</definedName>
    <definedName name="T5?axis?R?ВРАС">#REF!</definedName>
    <definedName name="T5?axis?R?ВРАС?">#REF!</definedName>
    <definedName name="T5?axis?R?ОС">'[23]5'!$E$7:$Q$18, '[23]5'!$E$21:$Q$32, '[23]5'!$E$35:$Q$46, '[23]5'!$E$49:$Q$60, '[23]5'!$E$63:$Q$74, '[23]5'!$E$77:$Q$88</definedName>
    <definedName name="T5?axis?R?ОС?">'[23]5'!$C$77:$C$88, '[23]5'!$C$63:$C$74, '[23]5'!$C$49:$C$60, '[23]5'!$C$35:$C$46, '[23]5'!$C$21:$C$32, '[23]5'!$C$7:$C$18</definedName>
    <definedName name="T5?axis?ПРД?БАЗ">'[23]5'!$N$6:$O$89,'[23]5'!$G$6:$H$89</definedName>
    <definedName name="T5?axis?ПРД?ПРЕД">'[23]5'!$P$6:$Q$89,'[23]5'!$E$6:$F$89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'[23]5'!$E$6:$Q$18, '[23]5'!$E$20:$Q$32, '[23]5'!$E$34:$Q$46, '[23]5'!$E$48:$Q$60, '[23]5'!$E$63:$Q$74, '[23]5'!$E$76:$Q$88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'[23]5'!$N$6:$Q$18, '[23]5'!$N$20:$Q$32, '[23]5'!$N$34:$Q$46, '[23]5'!$N$48:$Q$60, '[23]5'!$E$63:$Q$74, '[23]5'!$N$76:$Q$88</definedName>
    <definedName name="T5?unit?РУБ">#REF!,#REF!</definedName>
    <definedName name="T5?unit?ТРУБ">'[23]5'!$E$76:$M$88, '[23]5'!$E$48:$M$60, '[23]5'!$E$34:$M$46, '[23]5'!$E$20:$M$32, '[23]5'!$E$6:$M$18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'[23]6'!$I$6:$J$47,'[23]6'!$F$6:$G$47</definedName>
    <definedName name="T6?axis?ПРД?ПРЕД">'[23]6'!$K$6:$L$47,'[23]6'!$D$6:$E$47</definedName>
    <definedName name="T6?axis?ПРД?РЕГ">#REF!</definedName>
    <definedName name="T6?axis?ПФ?ПЛАН">'[23]6'!$I$6:$I$47,'[23]6'!$D$6:$D$47,'[23]6'!$K$6:$K$47,'[23]6'!$F$6:$F$47</definedName>
    <definedName name="T6?axis?ПФ?ФАКТ">'[23]6'!$J$6:$J$47,'[23]6'!$L$6:$L$47,'[23]6'!$E$6:$E$47,'[23]6'!$G$6:$G$47</definedName>
    <definedName name="T6?Data">'[23]6'!$D$7:$L$14, '[23]6'!$D$16:$L$19, '[23]6'!$D$21:$L$22, '[23]6'!$D$24:$L$25, '[23]6'!$D$27:$L$28, '[23]6'!$D$30:$L$31, '[23]6'!$D$33:$L$35, '[23]6'!$D$37:$L$39, '[23]6'!$D$41:$L$47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'[23]6'!$D$12:$H$12, '[23]6'!$D$21:$H$21, '[23]6'!$D$24:$H$24, '[23]6'!$D$27:$H$27, '[23]6'!$D$30:$H$30, '[23]6'!$D$33:$H$33, '[23]6'!$D$47:$H$47, '[23]6'!$I$7:$L$47</definedName>
    <definedName name="T6?unit?РУБ">'[23]6'!$D$16:$H$16, '[23]6'!$D$19:$H$19, '[23]6'!$D$22:$H$22, '[23]6'!$D$25:$H$25, '[23]6'!$D$28:$H$28, '[23]6'!$D$31:$H$31, '[23]6'!$D$34:$H$35, '[23]6'!$D$43:$H$43</definedName>
    <definedName name="T6?unit?ТРУБ">'[23]6'!$D$37:$H$39, '[23]6'!$D$44:$H$46</definedName>
    <definedName name="T6?unit?ЧЕЛ">'[23]6'!$D$41:$H$42, '[23]6'!$D$13:$H$14, '[23]6'!$D$7:$H$11</definedName>
    <definedName name="T6_Protect">'[22]6'!$B$28:$B$37,'[22]6'!$D$28:$H$37,'[22]6'!$J$28:$N$37,'[22]6'!$D$39:$H$41,'[22]6'!$J$39:$N$41,'[22]6'!$B$46:$B$55,P1_T6_Protect</definedName>
    <definedName name="T7?axis?ПРД?БАЗ">[32]материалы!$K$6:$L$10,[32]материалы!$H$6:$I$10</definedName>
    <definedName name="T7?axis?ПРД?ПРЕД">[32]материалы!$M$6:$N$10,[32]материалы!$F$6:$G$10</definedName>
    <definedName name="T7?axis?ПФ?ПЛАН">[32]материалы!$K$6:$K$10,[32]материалы!$F$6:$F$10,[32]материалы!$M$6:$M$10,[32]материалы!$H$6:$H$10</definedName>
    <definedName name="T7?axis?ПФ?ФАКТ">[32]материалы!$L$6:$L$10,[32]материалы!$G$6:$G$10,[32]материалы!$N$6:$N$10,[32]материалы!$I$6:$I$10</definedName>
    <definedName name="T7?Data">#N/A</definedName>
    <definedName name="T7?L3">[32]материалы!#REF!</definedName>
    <definedName name="T7?L4">[32]материалы!#REF!</definedName>
    <definedName name="T8?axis?ПРД?БАЗ">'[23]8'!$I$6:$J$42, '[23]8'!$F$6:$G$42</definedName>
    <definedName name="T8?axis?ПРД?ПРЕД">'[23]8'!$K$6:$L$42, '[23]8'!$D$6:$E$42</definedName>
    <definedName name="T8?axis?ПФ?ПЛАН">'[23]8'!$I$6:$I$42, '[23]8'!$D$6:$D$42, '[23]8'!$K$6:$K$42, '[23]8'!$F$6:$F$42</definedName>
    <definedName name="T8?axis?ПФ?ФАКТ">'[23]8'!$G$6:$G$42, '[23]8'!$J$6:$J$42, '[23]8'!$L$6:$L$42, '[23]8'!$E$6:$E$42</definedName>
    <definedName name="T8?Data">'[23]8'!$D$10:$L$12,'[23]8'!$D$14:$L$16,'[23]8'!$D$18:$L$20,'[23]8'!$D$22:$L$24,'[23]8'!$D$26:$L$28,'[23]8'!$D$30:$L$32,'[23]8'!$D$36:$L$38,'[23]8'!$D$40:$L$42,'[23]8'!$D$6:$L$8</definedName>
    <definedName name="T8?item_ext?РОСТ">[32]ремонты!#REF!</definedName>
    <definedName name="T8?Name">[32]ремонты!#REF!</definedName>
    <definedName name="T8?unit?ПРЦ">[32]ремонты!#REF!</definedName>
    <definedName name="T8?unit?ТРУБ">'[23]8'!$D$40:$H$42,'[23]8'!$D$6:$H$32</definedName>
    <definedName name="T9?axis?ПРД?БАЗ">'[23]9'!$I$6:$J$16,'[23]9'!$F$6:$G$16</definedName>
    <definedName name="T9?axis?ПРД?ПРЕД">'[23]9'!$K$6:$L$16,'[23]9'!$D$6:$E$16</definedName>
    <definedName name="T9?axis?ПРД?РЕГ">#REF!</definedName>
    <definedName name="T9?axis?ПФ?ПЛАН">'[23]9'!$I$6:$I$16,'[23]9'!$D$6:$D$16,'[23]9'!$K$6:$K$16,'[23]9'!$F$6:$F$16</definedName>
    <definedName name="T9?axis?ПФ?ФАКТ">'[23]9'!$J$6:$J$16,'[23]9'!$E$6:$E$16,'[23]9'!$L$6:$L$16,'[23]9'!$G$6:$G$16</definedName>
    <definedName name="T9?Data">'[23]9'!$D$6:$L$6, '[23]9'!$D$8:$L$9, '[23]9'!$D$11:$L$16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'[23]9'!$D$8:$H$8, '[23]9'!$D$11:$H$11</definedName>
    <definedName name="T9?unit?ТРУБ">'[23]9'!$D$9:$H$9, '[23]9'!$D$12:$H$16</definedName>
    <definedName name="Table">#REF!</definedName>
    <definedName name="TARGET">[33]TEHSHEET!$I$42:$I$45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P2.1_Protect">[34]P2.1!$F$28:$G$37,[34]P2.1!$F$40:$G$43,[34]P2.1!$F$7:$G$26</definedName>
    <definedName name="TTT">#REF!</definedName>
    <definedName name="uka">#N/A</definedName>
    <definedName name="upr">[0]!upr</definedName>
    <definedName name="upr_4">"'рт-передача'!upr"</definedName>
    <definedName name="USE">#REF!</definedName>
    <definedName name="USED">#REF!</definedName>
    <definedName name="ůůů">[0]!ůůů</definedName>
    <definedName name="ůůů_4">"'рт-передача'!ůůů"</definedName>
    <definedName name="v">#N/A</definedName>
    <definedName name="VDOC">#REF!</definedName>
    <definedName name="VDOC_4">"#REF!"</definedName>
    <definedName name="VV">[0]!VV</definedName>
    <definedName name="VV_4">"'рт-передача'!vv"</definedName>
    <definedName name="vvv">#N/A</definedName>
    <definedName name="vvvvvv">#N/A</definedName>
    <definedName name="vvvvvvvv">#N/A</definedName>
    <definedName name="vvvvvvvvv">#N/A</definedName>
    <definedName name="vvvvvvvvvvvvv">#N/A</definedName>
    <definedName name="vvvvvvvvvvvvvv">#N/A</definedName>
    <definedName name="vvvvvvvvvvvvvvvvv">#N/A</definedName>
    <definedName name="we">[0]!we</definedName>
    <definedName name="we_4">"'рт-передача'!we"</definedName>
    <definedName name="wrn.Сравнение._.с._.отраслями." hidden="1">{#N/A,#N/A,TRUE,"Лист1";#N/A,#N/A,TRUE,"Лист2";#N/A,#N/A,TRUE,"Лист3"}</definedName>
    <definedName name="www">#N/A</definedName>
    <definedName name="wwww">#N/A</definedName>
    <definedName name="wwwwww">#N/A</definedName>
    <definedName name="wwwwwww">#N/A</definedName>
    <definedName name="wwwwwwww">#N/A</definedName>
    <definedName name="wwwwwwwwww">#N/A</definedName>
    <definedName name="wwwwwwwwwww">#N/A</definedName>
    <definedName name="wwwwwwwwwwww">#N/A</definedName>
    <definedName name="wwwwwwwwwwwww">#N/A</definedName>
    <definedName name="YEAR">#REF!</definedName>
    <definedName name="YEAR_4">"#REF!"</definedName>
    <definedName name="ZERO">#REF!</definedName>
    <definedName name="zoja">[0]!zoja</definedName>
    <definedName name="а1">#REF!</definedName>
    <definedName name="А8">#REF!</definedName>
    <definedName name="аа">[0]!аа</definedName>
    <definedName name="аа_4">"'рт-передача'!аа"</definedName>
    <definedName name="АААААААА">[0]!АААААААА</definedName>
    <definedName name="АААААААА_4">"'рт-передача'!аааааааа"</definedName>
    <definedName name="ав">[0]!ав</definedName>
    <definedName name="ав_4">"'рт-передача'!ав"</definedName>
    <definedName name="авг">#REF!</definedName>
    <definedName name="авг2">#REF!</definedName>
    <definedName name="ап">[0]!ап</definedName>
    <definedName name="ап_4">"'рт-передача'!ап"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аяыпамыпмипи_4">"'рт-передача'!аяыпамыпмипи"</definedName>
    <definedName name="база">[35]SHPZ!$A$1:$BC$4313</definedName>
    <definedName name="_xlnm.Database">#REF!</definedName>
    <definedName name="Базовые">'[36]Производство электроэнергии'!$A$95</definedName>
    <definedName name="БазовыйПериод">[9]Заголовок2!$B$15</definedName>
    <definedName name="бб">[0]!бб</definedName>
    <definedName name="бб_4">"'рт-передача'!бб"</definedName>
    <definedName name="БС">[37]Справочники!$A$4:$A$6</definedName>
    <definedName name="Бюджетные_электроэнергии">'[36]Производство электроэнергии'!$A$111</definedName>
    <definedName name="в">[0]!в</definedName>
    <definedName name="в_4">"'рт-передача'!в"</definedName>
    <definedName name="в23ё">[0]!в23ё</definedName>
    <definedName name="в23ё_4">"'рт-передача'!в23ё"</definedName>
    <definedName name="в23е1">#N/A</definedName>
    <definedName name="ва">#REF!</definedName>
    <definedName name="вап">[0]!вап</definedName>
    <definedName name="вап_4">"'рт-передача'!вап"</definedName>
    <definedName name="Вар.их">[0]!Вар.их</definedName>
    <definedName name="Вар.их_4">"'рт-передача'!вар.их"</definedName>
    <definedName name="Вар.КАЛМЭ">[0]!Вар.КАЛМЭ</definedName>
    <definedName name="Вар.КАЛМЭ_4">"'рт-передача'!вар.калмэ"</definedName>
    <definedName name="вв">[0]!вв</definedName>
    <definedName name="вв_4">"'рт-передача'!вв"</definedName>
    <definedName name="вв1">#N/A</definedName>
    <definedName name="витт" hidden="1">{#N/A,#N/A,TRUE,"Лист1";#N/A,#N/A,TRUE,"Лист2";#N/A,#N/A,TRUE,"Лист3"}</definedName>
    <definedName name="вм">[0]!вм</definedName>
    <definedName name="вм_4">"'рт-передача'!вм"</definedName>
    <definedName name="вмивртвр">[0]!вмивртвр</definedName>
    <definedName name="вмивртвр_4">"'рт-передача'!вмивртвр"</definedName>
    <definedName name="восемь">#REF!</definedName>
    <definedName name="впаавп">#REF!</definedName>
    <definedName name="вртт">[0]!вртт</definedName>
    <definedName name="вртт_4">"'рт-передача'!вртт"</definedName>
    <definedName name="вс">[38]расшифровка!#REF!</definedName>
    <definedName name="ВТОП">#REF!</definedName>
    <definedName name="ВТОП_4">"#REF!"</definedName>
    <definedName name="второй">#REF!</definedName>
    <definedName name="вуув" hidden="1">{#N/A,#N/A,TRUE,"Лист1";#N/A,#N/A,TRUE,"Лист2";#N/A,#N/A,TRUE,"Лист3"}</definedName>
    <definedName name="выап" hidden="1">#REF!</definedName>
    <definedName name="выручка">#N/A</definedName>
    <definedName name="гггр">#N/A</definedName>
    <definedName name="гнлзщ">[0]!гнлзщ</definedName>
    <definedName name="гнлзщ_4">"'рт-передача'!гнлзщ"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hidden="1">{#N/A,#N/A,TRUE,"Лист1";#N/A,#N/A,TRUE,"Лист2";#N/A,#N/A,TRUE,"Лист3"}</definedName>
    <definedName name="ддд">#N/A</definedName>
    <definedName name="дек">#REF!</definedName>
    <definedName name="дек2">#REF!</definedName>
    <definedName name="дж">[0]!дж</definedName>
    <definedName name="дж_4">"'рт-передача'!дж"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лт_З_пот">#REF!</definedName>
    <definedName name="длт_Знн_сн2">#REF!</definedName>
    <definedName name="длт_Зсн1_вн">#REF!</definedName>
    <definedName name="длт_НВВнн_сн2">#REF!</definedName>
    <definedName name="длт_НВВсн_вн">#REF!</definedName>
    <definedName name="длт_НВВсн1_вн">#REF!</definedName>
    <definedName name="длт_НВВсн2_вн">#REF!</definedName>
    <definedName name="длт_НВВсн2_сн1">#REF!</definedName>
    <definedName name="доли1">'[39]эл ст'!$A$368:$IV$368</definedName>
    <definedName name="доопатмо">[0]!доопатмо</definedName>
    <definedName name="доопатмо_4">"'рт-передача'!доопатмо"</definedName>
    <definedName name="Дополнение">[0]!Дополнение</definedName>
    <definedName name="Дополнение_4">"'рт-передача'!дополнение"</definedName>
    <definedName name="ДРУГОЕ">[40]Справочники!$A$26:$A$28</definedName>
    <definedName name="ДРУГОЕ_5">#N/A</definedName>
    <definedName name="дщ">#N/A</definedName>
    <definedName name="дщл">#N/A</definedName>
    <definedName name="епке">#N/A</definedName>
    <definedName name="епор" hidden="1">#REF!,#REF!,#REF!,#REF!</definedName>
    <definedName name="еще">[0]!еще</definedName>
    <definedName name="еще_4">"'рт-передача'!еще"</definedName>
    <definedName name="ж">[0]!ж</definedName>
    <definedName name="ж_4">"'рт-передача'!ж"</definedName>
    <definedName name="жд">[0]!жд</definedName>
    <definedName name="жд_4">"'рт-передача'!жд"</definedName>
    <definedName name="з4">#REF!</definedName>
    <definedName name="Звн">#REF!</definedName>
    <definedName name="Зитп">#REF!</definedName>
    <definedName name="Зиэ">#REF!</definedName>
    <definedName name="Знн">#REF!</definedName>
    <definedName name="ЗП1">[41]Лист13!$A$2</definedName>
    <definedName name="ЗП2">[41]Лист13!$B$2</definedName>
    <definedName name="ЗП3">[41]Лист13!$C$2</definedName>
    <definedName name="ЗП4">[41]Лист13!$D$2</definedName>
    <definedName name="Зпот_вн">#REF!</definedName>
    <definedName name="Зпот_нн">#REF!</definedName>
    <definedName name="Зпот_сн1">#REF!</definedName>
    <definedName name="Зпот_сн2">#REF!</definedName>
    <definedName name="Зпсс">#REF!</definedName>
    <definedName name="Зпсэ">#REF!</definedName>
    <definedName name="Зпт">#REF!</definedName>
    <definedName name="Зсн">#REF!</definedName>
    <definedName name="зщ">#N/A</definedName>
    <definedName name="й">[0]!й</definedName>
    <definedName name="й_4">"'рт-передача'!й"</definedName>
    <definedName name="и_эсо_вн">#REF!</definedName>
    <definedName name="и_эсо_сн1">#REF!</definedName>
    <definedName name="й1">#N/A</definedName>
    <definedName name="Извлечение_ИМ">#REF!</definedName>
    <definedName name="_xlnm.Extract">#REF!</definedName>
    <definedName name="ий">[0]!ий</definedName>
    <definedName name="йй">[0]!йй</definedName>
    <definedName name="ий_4">"'рт-передача'!ий"</definedName>
    <definedName name="йй_4">"'рт-передача'!йй"</definedName>
    <definedName name="йй1">#N/A</definedName>
    <definedName name="йййййййййййййййййййййййй">#N/A</definedName>
    <definedName name="индцкавг98" hidden="1">{#N/A,#N/A,TRUE,"Лист1";#N/A,#N/A,TRUE,"Лист2";#N/A,#N/A,TRUE,"Лист3"}</definedName>
    <definedName name="йфц">[0]!йфц</definedName>
    <definedName name="йфц_4">"'рт-передача'!йфц"</definedName>
    <definedName name="йц">[0]!йц</definedName>
    <definedName name="йц_4">"'рт-передача'!йц"</definedName>
    <definedName name="йцу">[0]!йцу</definedName>
    <definedName name="июл">#REF!</definedName>
    <definedName name="июл2">#REF!</definedName>
    <definedName name="июн">#REF!</definedName>
    <definedName name="июн2">#REF!</definedName>
    <definedName name="кв3">#N/A</definedName>
    <definedName name="квартал">#N/A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[0]!ке</definedName>
    <definedName name="ке_4">"'рт-передача'!ке"</definedName>
    <definedName name="ке1">#N/A</definedName>
    <definedName name="кеппппппппппп" hidden="1">{#N/A,#N/A,TRUE,"Лист1";#N/A,#N/A,TRUE,"Лист2";#N/A,#N/A,TRUE,"Лист3"}</definedName>
    <definedName name="ккк">[42]тар!#REF!</definedName>
    <definedName name="компенсация">[0]!компенсация</definedName>
    <definedName name="компенсация_4">"'рт-передача'!компенсация"</definedName>
    <definedName name="коэф1">#REF!</definedName>
    <definedName name="коэф2">#REF!</definedName>
    <definedName name="коэф3">#REF!</definedName>
    <definedName name="коэф4">#REF!</definedName>
    <definedName name="кп">[0]!кп</definedName>
    <definedName name="кп_4">"'рт-передача'!кп"</definedName>
    <definedName name="кпнрг">[0]!кпнрг</definedName>
    <definedName name="кпнрг_4">"'рт-передача'!кпнрг"</definedName>
    <definedName name="_xlnm.Criteria">#REF!</definedName>
    <definedName name="критерий">#REF!</definedName>
    <definedName name="Критерии_ИМ">#REF!</definedName>
    <definedName name="ктджщз">[0]!ктджщз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рс_USD">28.47</definedName>
    <definedName name="лара">[0]!лара</definedName>
    <definedName name="лара_4">"'рт-передача'!лара"</definedName>
    <definedName name="лен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[0]!ло</definedName>
    <definedName name="ло_4">"'рт-передача'!ло"</definedName>
    <definedName name="лод">#N/A</definedName>
    <definedName name="лор">[0]!лор</definedName>
    <definedName name="лор_4">"'рт-передача'!лор"</definedName>
    <definedName name="лщд">#N/A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Р">#REF!</definedName>
    <definedName name="МР_4">"#REF!"</definedName>
    <definedName name="мым">[0]!мым</definedName>
    <definedName name="мым_4">"'рт-передача'!мым"</definedName>
    <definedName name="мым1">#N/A</definedName>
    <definedName name="Н5">[43]Данные!$I$7</definedName>
    <definedName name="Н5_5">#N/A</definedName>
    <definedName name="Население">'[36]Производство электроэнергии'!$A$124</definedName>
    <definedName name="НВВвн_млн">#REF!</definedName>
    <definedName name="НВВвн_тыс">#REF!</definedName>
    <definedName name="НВВсн1_млн">#REF!</definedName>
    <definedName name="НВВсн1_тыс">#REF!</definedName>
    <definedName name="НВВсн2_млн">#REF!</definedName>
    <definedName name="НВВсн2_тыс">#REF!</definedName>
    <definedName name="нгг">[0]!нгг</definedName>
    <definedName name="нгг_4">"'рт-передача'!нгг"</definedName>
    <definedName name="ноя">#REF!</definedName>
    <definedName name="ноя2">#REF!</definedName>
    <definedName name="Нояб">#N/A</definedName>
    <definedName name="Ноябрь">#N/A</definedName>
    <definedName name="НП">[44]Исходные!$H$5</definedName>
    <definedName name="НП_5">#N/A</definedName>
    <definedName name="НСРФ">#REF!</definedName>
    <definedName name="НСРФ_5">#N/A</definedName>
    <definedName name="НСРФ2">#REF!</definedName>
    <definedName name="НСРФ2_4">"#REF!"</definedName>
    <definedName name="ншш" hidden="1">{#N/A,#N/A,TRUE,"Лист1";#N/A,#N/A,TRUE,"Лист2";#N/A,#N/A,TRUE,"Лист3"}</definedName>
    <definedName name="окт">#REF!</definedName>
    <definedName name="окт2">#REF!</definedName>
    <definedName name="олд">#N/A</definedName>
    <definedName name="олло">[0]!олло</definedName>
    <definedName name="олло_4">"'рт-передача'!олло"</definedName>
    <definedName name="олрлпо">#N/A</definedName>
    <definedName name="олс">[0]!олс</definedName>
    <definedName name="олс_4">"'рт-передача'!олс"</definedName>
    <definedName name="ооо">[0]!ооо</definedName>
    <definedName name="ооо_4">"'рт-передача'!ооо"</definedName>
    <definedName name="Операция">#REF!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о">#N/A</definedName>
    <definedName name="отпуск">[0]!отпуск</definedName>
    <definedName name="отпуск_4">"'рт-передача'!отпуск"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н">#REF!</definedName>
    <definedName name="первый">#REF!</definedName>
    <definedName name="Периоды_18_2">'[22]18.2'!#REF!</definedName>
    <definedName name="Пит">#REF!</definedName>
    <definedName name="Пиэ">#REF!</definedName>
    <definedName name="план56">[0]!план56</definedName>
    <definedName name="план56_4">"'рт-передача'!план56"</definedName>
    <definedName name="ПМС">[0]!ПМС</definedName>
    <definedName name="ПМС_4">"'рт-передача'!пмс"</definedName>
    <definedName name="ПМС1">[0]!ПМС1</definedName>
    <definedName name="ПМС1_4">"'рт-передача'!пмс1"</definedName>
    <definedName name="ПН">[45]Исходные!$H$5</definedName>
    <definedName name="Пнн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казатель">#REF!</definedName>
    <definedName name="пол_нас_нн">#REF!</definedName>
    <definedName name="полбезпот">'[42]т1.15(смета8а)'!#REF!</definedName>
    <definedName name="полпот">'[42]т1.15(смета8а)'!#REF!</definedName>
    <definedName name="ПоследнийГод_5">#N/A</definedName>
    <definedName name="пппп">[0]!пппп</definedName>
    <definedName name="пппп_4">"'рт-передача'!пппп"</definedName>
    <definedName name="Ппс">#REF!</definedName>
    <definedName name="Ппст">#REF!</definedName>
    <definedName name="пр">[0]!пр</definedName>
    <definedName name="пр_4">"'рт-передача'!пр"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чие_электроэнергии">'[36]Производство электроэнергии'!$A$132</definedName>
    <definedName name="прош_год">#REF!</definedName>
    <definedName name="Псн">#REF!</definedName>
    <definedName name="Птеп">#REF!</definedName>
    <definedName name="ПЭ">[40]Справочники!$A$10:$A$12</definedName>
    <definedName name="ПЭ_5">#N/A</definedName>
    <definedName name="РГК">[40]Справочники!$A$4:$A$4</definedName>
    <definedName name="РГК_5">#N/A</definedName>
    <definedName name="_xlnm.Recorder">#REF!</definedName>
    <definedName name="рис1" hidden="1">{#N/A,#N/A,TRUE,"Лист1";#N/A,#N/A,TRUE,"Лист2";#N/A,#N/A,TRUE,"Лист3"}</definedName>
    <definedName name="ропопопмо">#N/A</definedName>
    <definedName name="ропор">#N/A</definedName>
    <definedName name="рсср">[0]!рсср</definedName>
    <definedName name="рсср_4">"'рт-передача'!рсср"</definedName>
    <definedName name="с">[0]!с</definedName>
    <definedName name="с_4">"'рт-передача'!с"</definedName>
    <definedName name="с1">[0]!с1</definedName>
    <definedName name="с1_4">"'рт-передача'!с1"</definedName>
    <definedName name="сваеррта">[0]!сваеррта</definedName>
    <definedName name="сваеррта_4">"'рт-передача'!сваеррта"</definedName>
    <definedName name="свмпвппв">[0]!свмпвппв</definedName>
    <definedName name="свмпвппв_4">"'рт-передача'!свмпвппв"</definedName>
    <definedName name="свод">#N/A</definedName>
    <definedName name="себестоимость2">[0]!себестоимость2</definedName>
    <definedName name="себестоимость2_4">"'рт-передача'!себестоимость2"</definedName>
    <definedName name="семь">#REF!</definedName>
    <definedName name="сен">#REF!</definedName>
    <definedName name="сен2">#REF!</definedName>
    <definedName name="ск">[0]!ск</definedName>
    <definedName name="ск_4">"'рт-передача'!ск"</definedName>
    <definedName name="Собст">'[39]эл ст'!$A$360:$IV$360</definedName>
    <definedName name="Собств">'[39]эл ст'!$A$369:$IV$369</definedName>
    <definedName name="сокращение">[0]!сокращение</definedName>
    <definedName name="сокращение_4">"'рт-передача'!сокращение"</definedName>
    <definedName name="сомп">[0]!сомп</definedName>
    <definedName name="сомп_4">"'рт-передача'!сомп"</definedName>
    <definedName name="сомпас">[0]!сомпас</definedName>
    <definedName name="сомпас_4">"'рт-передача'!сомпас"</definedName>
    <definedName name="сс">[0]!сс</definedName>
    <definedName name="сс_4">"'рт-передача'!сс"</definedName>
    <definedName name="сс1">#N/A</definedName>
    <definedName name="сссс">[0]!сссс</definedName>
    <definedName name="сссс_4">"'рт-передача'!сссс"</definedName>
    <definedName name="сссс1">#N/A</definedName>
    <definedName name="ссы">[0]!ссы</definedName>
    <definedName name="ссы_4">"'рт-передача'!ссы"</definedName>
    <definedName name="ссы1">#N/A</definedName>
    <definedName name="ссы2">[0]!ссы2</definedName>
    <definedName name="ссы2_4">"'рт-передача'!ссы2"</definedName>
    <definedName name="Ставка_ЕСН">0.26</definedName>
    <definedName name="Статья">#REF!</definedName>
    <definedName name="сумма_по_договору">#REF!</definedName>
    <definedName name="т_аб_пл_1">'[42]т1.15(смета8а)'!#REF!</definedName>
    <definedName name="т_сбыт_1">'[42]т1.15(смета8а)'!#REF!</definedName>
    <definedName name="таня">[0]!таня</definedName>
    <definedName name="таня_4">"'рт-передача'!таня"</definedName>
    <definedName name="текмес">#REF!</definedName>
    <definedName name="текмес2">#REF!</definedName>
    <definedName name="тепло">[0]!тепло</definedName>
    <definedName name="тепло_4">"'рт-передача'!тепло"</definedName>
    <definedName name="тп" hidden="1">{#N/A,#N/A,TRUE,"Лист1";#N/A,#N/A,TRUE,"Лист2";#N/A,#N/A,TRUE,"Лист3"}</definedName>
    <definedName name="Тпот_вн">#REF!</definedName>
    <definedName name="Тпот_нн">#REF!</definedName>
    <definedName name="Тпот_сн1">#REF!</definedName>
    <definedName name="Тпот_сн2">#REF!</definedName>
    <definedName name="третий">#REF!</definedName>
    <definedName name="Тсод_вн">#REF!</definedName>
    <definedName name="Тсод_нн">#REF!</definedName>
    <definedName name="Тсод_сн1">#REF!</definedName>
    <definedName name="Тсод_сн2">#REF!</definedName>
    <definedName name="ть">[0]!ть</definedName>
    <definedName name="ть_4">"'рт-передача'!ть"</definedName>
    <definedName name="ТЭП2" hidden="1">{#N/A,#N/A,TRUE,"Лист1";#N/A,#N/A,TRUE,"Лист2";#N/A,#N/A,TRUE,"Лист3"}</definedName>
    <definedName name="Тэс">'[46]расчет тарифов'!#REF!</definedName>
    <definedName name="у">[0]!у</definedName>
    <definedName name="у_4">"'рт-передача'!у"</definedName>
    <definedName name="у1">[0]!у1</definedName>
    <definedName name="у1_4">"'рт-передача'!у1"</definedName>
    <definedName name="УГОЛЬ">[40]Справочники!$A$19:$A$21</definedName>
    <definedName name="УГОЛЬ_5">#N/A</definedName>
    <definedName name="уепа">#REF!</definedName>
    <definedName name="уепау">#REF!</definedName>
    <definedName name="ук">[0]!ук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акуп">#REF!</definedName>
    <definedName name="уу">[0]!уу</definedName>
    <definedName name="уу_4">"'рт-передача'!уу"</definedName>
    <definedName name="УФ">[0]!УФ</definedName>
    <definedName name="УФ_4">"'рт-передача'!уф"</definedName>
    <definedName name="уыукпе">[0]!уыукпе</definedName>
    <definedName name="уыукпе_4">"'рт-передача'!уыукпе"</definedName>
    <definedName name="ф2">#REF!</definedName>
    <definedName name="фам">[0]!фам</definedName>
    <definedName name="фам_4">"'рт-передача'!фам"</definedName>
    <definedName name="фев">#REF!</definedName>
    <definedName name="фев2">#REF!</definedName>
    <definedName name="Форма">[0]!Форма</definedName>
    <definedName name="Форма_4">"'рт-передача'!форма"</definedName>
    <definedName name="фф">#N/A</definedName>
    <definedName name="фыаспит">[0]!фыаспит</definedName>
    <definedName name="фыаспит_4">"'рт-передача'!фыаспит"</definedName>
    <definedName name="ц">[0]!ц</definedName>
    <definedName name="ц_4">"'рт-передача'!ц"</definedName>
    <definedName name="ц1">[0]!ц1</definedName>
    <definedName name="ц1_4">"'рт-передача'!ц1"</definedName>
    <definedName name="цу">[0]!цу</definedName>
    <definedName name="цу_4">"'рт-передача'!цу"</definedName>
    <definedName name="цуа">[0]!цуа</definedName>
    <definedName name="цуа_4">"'рт-передача'!цуа"</definedName>
    <definedName name="черновик">[0]!черновик</definedName>
    <definedName name="черновик_4">"'рт-передача'!черновик"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шшшшшо">#N/A</definedName>
    <definedName name="щ">[0]!щ</definedName>
    <definedName name="щ_4">"'рт-передача'!щ"</definedName>
    <definedName name="ыаппр">[0]!ыаппр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пп">[0]!ыаупп</definedName>
    <definedName name="ыаупп_4">"'рт-передача'!ыаупп"</definedName>
    <definedName name="ыаыыа">[0]!ыаыыа</definedName>
    <definedName name="ыаыыа_4">"'рт-передача'!ыаыыа"</definedName>
    <definedName name="ыв">[0]!ыв</definedName>
    <definedName name="ыв_4">"'рт-передача'!ыв"</definedName>
    <definedName name="ывпкывк">[0]!ывпкывк</definedName>
    <definedName name="ывпкывк_4">"'рт-передача'!ывпкывк"</definedName>
    <definedName name="ывпмьпь">[0]!ывпмьпь</definedName>
    <definedName name="ывпмьпь_4">"'рт-передача'!ывпмьпь"</definedName>
    <definedName name="ымпы">[0]!ымпы</definedName>
    <definedName name="ымпы_4">"'рт-передача'!ымпы"</definedName>
    <definedName name="ыпр">[0]!ыпр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фса_4">"'рт-передача'!ыфса"</definedName>
    <definedName name="ыыыы">[0]!ыыыы</definedName>
    <definedName name="ыыыы_4">"'рт-передача'!ыыыы"</definedName>
    <definedName name="Эотп_нн_смежн">#REF!</definedName>
    <definedName name="Эотп_сн1_ВН">#REF!</definedName>
    <definedName name="Эотп_сн1_смежн">#REF!</definedName>
    <definedName name="Эотп_сн2_ВН">#REF!</definedName>
    <definedName name="Эотп_сн2_смежн">#REF!</definedName>
    <definedName name="Эотп_сн2_СН1">#REF!</definedName>
    <definedName name="Эпо_вн">#REF!</definedName>
    <definedName name="Эпост_вн">#REF!</definedName>
    <definedName name="Эпост_нн">#REF!</definedName>
    <definedName name="Эпост_сн1">#REF!</definedName>
    <definedName name="Эпост_сн2">#REF!</definedName>
    <definedName name="ю">[0]!ю</definedName>
    <definedName name="ю_4">"'рт-передача'!ю"</definedName>
    <definedName name="ююююююю">[0]!ююююююю</definedName>
    <definedName name="ююююююю_4">"'рт-передача'!ююююююю"</definedName>
    <definedName name="я">[0]!я</definedName>
    <definedName name="я_4">"'рт-передача'!я"</definedName>
    <definedName name="янв">#REF!</definedName>
    <definedName name="янв2">#REF!</definedName>
    <definedName name="яя">[0]!яя</definedName>
    <definedName name="яя_4">"'рт-передача'!яя"</definedName>
    <definedName name="яяя">[0]!яяя</definedName>
    <definedName name="яяя_4">"'рт-передача'!яяя"</definedName>
  </definedNames>
  <calcPr calcId="145621"/>
</workbook>
</file>

<file path=xl/calcChain.xml><?xml version="1.0" encoding="utf-8"?>
<calcChain xmlns="http://schemas.openxmlformats.org/spreadsheetml/2006/main">
  <c r="BT71" i="1" l="1"/>
  <c r="BT66" i="1"/>
  <c r="BT61" i="1"/>
  <c r="CD56" i="1"/>
  <c r="BT56" i="1"/>
  <c r="BT53" i="1"/>
  <c r="CC51" i="1"/>
  <c r="CB51" i="1"/>
  <c r="CA51" i="1"/>
  <c r="BZ51" i="1"/>
  <c r="BY51" i="1"/>
  <c r="BX51" i="1"/>
  <c r="BW51" i="1"/>
  <c r="BV51" i="1"/>
  <c r="BU51" i="1"/>
  <c r="BT51" i="1"/>
  <c r="BT50" i="1"/>
  <c r="BT49" i="1"/>
  <c r="BT46" i="1"/>
  <c r="BT44" i="1"/>
  <c r="CC43" i="1"/>
  <c r="CB43" i="1"/>
  <c r="CA43" i="1"/>
  <c r="BZ43" i="1"/>
  <c r="BY43" i="1"/>
  <c r="BX43" i="1"/>
  <c r="BW43" i="1"/>
  <c r="BV43" i="1"/>
  <c r="BU43" i="1"/>
  <c r="CC41" i="1"/>
  <c r="CB41" i="1"/>
  <c r="CA41" i="1"/>
  <c r="BZ41" i="1"/>
  <c r="BY41" i="1"/>
  <c r="BX41" i="1"/>
  <c r="BW41" i="1"/>
  <c r="BV41" i="1"/>
  <c r="BU41" i="1"/>
  <c r="CC40" i="1"/>
  <c r="CB40" i="1"/>
  <c r="CA40" i="1"/>
  <c r="BZ40" i="1"/>
  <c r="BY40" i="1"/>
  <c r="BX40" i="1"/>
  <c r="BW40" i="1"/>
  <c r="BV40" i="1"/>
  <c r="BU40" i="1"/>
  <c r="CC37" i="1"/>
  <c r="CB37" i="1"/>
  <c r="CA37" i="1"/>
  <c r="BZ37" i="1"/>
  <c r="BY37" i="1"/>
  <c r="BX37" i="1"/>
  <c r="BW37" i="1"/>
  <c r="BV37" i="1"/>
  <c r="BU37" i="1"/>
  <c r="CC36" i="1"/>
  <c r="CB36" i="1"/>
  <c r="CA36" i="1"/>
  <c r="BZ36" i="1"/>
  <c r="BY36" i="1"/>
  <c r="BX36" i="1"/>
  <c r="BW36" i="1"/>
  <c r="BV36" i="1"/>
  <c r="BU36" i="1"/>
  <c r="CC33" i="1"/>
  <c r="CB33" i="1"/>
  <c r="CA33" i="1"/>
  <c r="BZ33" i="1"/>
  <c r="BY33" i="1"/>
  <c r="BX33" i="1"/>
  <c r="BW33" i="1"/>
  <c r="BV33" i="1"/>
  <c r="BU33" i="1"/>
  <c r="BT33" i="1"/>
  <c r="BT18" i="1" s="1"/>
</calcChain>
</file>

<file path=xl/comments1.xml><?xml version="1.0" encoding="utf-8"?>
<comments xmlns="http://schemas.openxmlformats.org/spreadsheetml/2006/main">
  <authors>
    <author>Гуртякина Татьяна Александровна</author>
  </authors>
  <commentList>
    <comment ref="DE61" authorId="0">
      <text>
        <r>
          <rPr>
            <b/>
            <sz val="9"/>
            <color indexed="81"/>
            <rFont val="Tahoma"/>
            <family val="2"/>
            <charset val="204"/>
          </rPr>
          <t>У.е.на 01.01.2016 без учета договоров обслуживания</t>
        </r>
      </text>
    </comment>
  </commentList>
</comments>
</file>

<file path=xl/sharedStrings.xml><?xml version="1.0" encoding="utf-8"?>
<sst xmlns="http://schemas.openxmlformats.org/spreadsheetml/2006/main" count="232" uniqueCount="151">
  <si>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</si>
  <si>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</si>
  <si>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</si>
  <si>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</si>
  <si>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</si>
  <si>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</si>
  <si>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</si>
  <si>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</si>
  <si>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филиал ПАО "МРСК Сибири"  - "Хакасэнерго"</t>
  </si>
  <si>
    <t>ИНН:</t>
  </si>
  <si>
    <t>2460069527</t>
  </si>
  <si>
    <t>КПП:</t>
  </si>
  <si>
    <t>190102001</t>
  </si>
  <si>
    <t>Долгосрочный период регулирования:</t>
  </si>
  <si>
    <t>2017</t>
  </si>
  <si>
    <t>-</t>
  </si>
  <si>
    <t>2021</t>
  </si>
  <si>
    <t xml:space="preserve"> гг.</t>
  </si>
  <si>
    <t>№ п/п</t>
  </si>
  <si>
    <t>Показатель</t>
  </si>
  <si>
    <t>Ед. изм.</t>
  </si>
  <si>
    <t>Примечание ***</t>
  </si>
  <si>
    <t>план 2017</t>
  </si>
  <si>
    <t>факт 2017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</si>
  <si>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</si>
  <si>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</si>
  <si>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</si>
  <si>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</si>
  <si>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</si>
  <si>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</si>
  <si>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</si>
  <si>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</si>
  <si>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</si>
  <si>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</si>
  <si>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</si>
  <si>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</si>
  <si>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</si>
  <si>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</si>
  <si>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</si>
  <si>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</si>
  <si>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</si>
  <si>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</si>
  <si>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</si>
  <si>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</si>
  <si>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</si>
  <si>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</si>
  <si>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</si>
  <si>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</si>
  <si>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</si>
  <si>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</si>
  <si>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</si>
  <si>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</si>
  <si>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</si>
  <si>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</si>
  <si>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</si>
  <si>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</si>
  <si>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</si>
  <si>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</si>
  <si>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</si>
  <si>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</si>
  <si>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ПАО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</si>
  <si>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</si>
  <si>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</si>
  <si>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</si>
  <si>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</si>
  <si>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</si>
  <si>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</si>
  <si>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</si>
  <si>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</si>
  <si>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</si>
  <si>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</si>
  <si>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</si>
  <si>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</si>
  <si>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</si>
  <si>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</si>
  <si>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</si>
  <si>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</si>
  <si>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</si>
  <si>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</si>
  <si>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</si>
  <si>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</si>
  <si>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</si>
  <si>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</si>
  <si>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</si>
  <si>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</si>
  <si>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</si>
  <si>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1.2.12.1</t>
  </si>
  <si>
    <t>Теплоэнергия</t>
  </si>
  <si>
    <t>1.2.12.2</t>
  </si>
  <si>
    <t xml:space="preserve">Расходы оплату за ТП энергопринимающих устройств филиала к сетям ПАО «ФСК ЕЭС» 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</si>
  <si>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</si>
  <si>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</si>
  <si>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</si>
  <si>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</si>
  <si>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</si>
  <si>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</si>
  <si>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</si>
  <si>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млн.кВт∙ч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</si>
  <si>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</si>
  <si>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руб./МВт.ч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</si>
  <si>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</si>
  <si>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</si>
  <si>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</si>
  <si>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</si>
  <si>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</si>
  <si>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</si>
  <si>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</si>
  <si>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</si>
  <si>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ВН</t>
  </si>
  <si>
    <t>2.2</t>
  </si>
  <si>
    <t>СН1</t>
  </si>
  <si>
    <t>2.3</t>
  </si>
  <si>
    <t>СН2</t>
  </si>
  <si>
    <t>2.4</t>
  </si>
  <si>
    <t>НН</t>
  </si>
  <si>
    <t>3</t>
  </si>
  <si>
    <t>Количество условных единиц по линиям электропередач, всего</t>
  </si>
  <si>
    <t>у.е.</t>
  </si>
  <si>
    <t>3.1</t>
  </si>
  <si>
    <t>3.2</t>
  </si>
  <si>
    <t>3.3</t>
  </si>
  <si>
    <t>3.4</t>
  </si>
  <si>
    <t>4</t>
  </si>
  <si>
    <t>Количество условных единиц по подстанциям, всего</t>
  </si>
  <si>
    <t>4.1</t>
  </si>
  <si>
    <t>4.2</t>
  </si>
  <si>
    <t>4.3</t>
  </si>
  <si>
    <t>4.4</t>
  </si>
  <si>
    <t>5</t>
  </si>
  <si>
    <t>Длина линий электропередач, всего</t>
  </si>
  <si>
    <t>км</t>
  </si>
  <si>
    <t>5.1</t>
  </si>
  <si>
    <t>5.2</t>
  </si>
  <si>
    <t>5.3</t>
  </si>
  <si>
    <t>5.4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</si>
  <si>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</si>
  <si>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</si>
  <si>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</si>
  <si>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</si>
  <si>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</si>
  <si>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</si>
  <si>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</si>
  <si>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</si>
  <si>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</si>
  <si>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3,24/3,13
Приказ Минэнерго РФ от 30.12.2016 № 1472</t>
  </si>
  <si>
    <t>Примечание: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</si>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</sst>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8">
    <numFmt numFmtId="164" formatCode="#,##0.000"/>
    <numFmt numFmtId="165" formatCode="#,##0.0"/>
    <numFmt numFmtId="166" formatCode="_-* #,##0.00[$€-1]_-;\-* #,##0.00[$€-1]_-;_-* &quot;-&quot;??[$€-1]_-"/>
    <numFmt numFmtId="167" formatCode="0.0%"/>
    <numFmt numFmtId="168" formatCode="0.0%_);\(0.0%\)"/>
    <numFmt numFmtId="169" formatCode="#,##0_);[Red]\(#,##0\)"/>
    <numFmt numFmtId="170" formatCode="#.##0\.00"/>
    <numFmt numFmtId="171" formatCode="#\.00"/>
    <numFmt numFmtId="172" formatCode="_-* #,##0.00&quot;р.&quot;_-;\-* #,##0.00&quot;р.&quot;_-;_-* &quot;-&quot;??&quot;р.&quot;_-;_-@_-"/>
    <numFmt numFmtId="173" formatCode="#\."/>
    <numFmt numFmtId="174" formatCode="@\ *."/>
    <numFmt numFmtId="175" formatCode="000000"/>
    <numFmt numFmtId="176" formatCode="###\ ##\ ##"/>
    <numFmt numFmtId="177" formatCode="0_);\(0\)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0.0_)"/>
    <numFmt numFmtId="182" formatCode="_(* #,##0_);_(* \(#,##0\);_(* &quot;-&quot;??_);_(@_)"/>
    <numFmt numFmtId="183" formatCode="0000"/>
    <numFmt numFmtId="184" formatCode="_-* #,##0_-;\-* #,##0_-;_-* \-_-;_-@_-"/>
    <numFmt numFmtId="185" formatCode="_(* #,##0.00_);_(* \(#,##0.00\);_(* &quot;-&quot;??_);_(@_)"/>
    <numFmt numFmtId="186" formatCode="_-* #,##0.00_р_._-;\-* #,##0.00_р_._-;_-* \-??_р_._-;_-@_-"/>
    <numFmt numFmtId="187" formatCode="&quot;$&quot;#,##0_);[Red]\(&quot;$&quot;#,##0\)"/>
    <numFmt numFmtId="188" formatCode="#,##0;\-#,##0"/>
    <numFmt numFmtId="189" formatCode="_-&quot;Ј&quot;* #,##0.00_-;\-&quot;Ј&quot;* #,##0.00_-;_-&quot;Ј&quot;* &quot;-&quot;??_-;_-@_-"/>
    <numFmt numFmtId="190" formatCode="\$#,##0\ ;\(\$#,##0\)"/>
    <numFmt numFmtId="191" formatCode="d\ mmm&quot;, &quot;yy"/>
    <numFmt numFmtId="192" formatCode="dd\.mm\.yyyy&quot;г.&quot;"/>
    <numFmt numFmtId="193" formatCode="_-* #,##0_-;\-* #,##0_-;_-* &quot;-&quot;_-;_-@_-"/>
    <numFmt numFmtId="194" formatCode="_-* #,##0.00_-;\-* #,##0.00_-;_-* &quot;-&quot;??_-;_-@_-"/>
    <numFmt numFmtId="195" formatCode="[$-419]General"/>
    <numFmt numFmtId="196" formatCode="0.0"/>
    <numFmt numFmtId="197" formatCode="_(* #,##0.00_);_(* \(#,##0.00\);_(* \-??_);_(@_)"/>
    <numFmt numFmtId="198" formatCode="#,##0_);\(#,##0\);&quot;- &quot;;&quot;  &quot;@"/>
    <numFmt numFmtId="199" formatCode="_(* #,##0_);_(* \(#,##0\);_(* &quot;-&quot;_);_(@_)"/>
    <numFmt numFmtId="200" formatCode="#,##0_);[Blue]\(#,##0\)"/>
    <numFmt numFmtId="201" formatCode="#,##0__&quot;    &quot;"/>
    <numFmt numFmtId="202" formatCode="#\ ##0.000"/>
    <numFmt numFmtId="203" formatCode="_-* #,##0\ _d_._-;\-* #,##0\ _d_._-;_-* &quot;-&quot;\ _d_._-;_-@_-"/>
    <numFmt numFmtId="204" formatCode="_-* #,##0.00\ _d_._-;\-* #,##0.00\ _d_._-;_-* &quot;-&quot;??\ _d_._-;_-@_-"/>
    <numFmt numFmtId="205" formatCode="_-* #,##0_đ_._-;\-* #,##0_đ_._-;_-* &quot;-&quot;_đ_._-;_-@_-"/>
    <numFmt numFmtId="206" formatCode="_-* #,##0.00_đ_._-;\-* #,##0.00_đ_._-;_-* &quot;-&quot;??_đ_._-;_-@_-"/>
    <numFmt numFmtId="207" formatCode="#,##0______;;&quot;------------      &quot;"/>
    <numFmt numFmtId="208" formatCode="_(* #,##0.000_);_(* \(#,##0.000\);_(* &quot;-&quot;???_);_(@_)"/>
    <numFmt numFmtId="209" formatCode="_(&quot;$&quot;* #,##0_);_(&quot;$&quot;* \(#,##0\);_(&quot;$&quot;* &quot;-&quot;_);_(@_)"/>
    <numFmt numFmtId="210" formatCode="_(&quot;$&quot;* #,##0.00_);_(&quot;$&quot;* \(#,##0.00\);_(&quot;$&quot;* &quot;-&quot;??_);_(@_)"/>
    <numFmt numFmtId="211" formatCode="&quot;$&quot;#,##0.00_);[Red]\(&quot;$&quot;#,##0.00\)"/>
    <numFmt numFmtId="212" formatCode="_-&quot;Ј&quot;* #,##0_-;\-&quot;Ј&quot;* #,##0_-;_-&quot;Ј&quot;* &quot;-&quot;_-;_-@_-"/>
    <numFmt numFmtId="213" formatCode="yyyy"/>
    <numFmt numFmtId="214" formatCode="yyyy&quot; год&quot;"/>
    <numFmt numFmtId="215" formatCode="##,##0.000"/>
    <numFmt numFmtId="216" formatCode="[$$-409]#,##0"/>
    <numFmt numFmtId="217" formatCode="_-* #,##0.00&quot;$&quot;_-;\-* #,##0.00&quot;$&quot;_-;_-* &quot;-&quot;??&quot;$&quot;_-;_-@_-"/>
    <numFmt numFmtId="218" formatCode="_-* #,##0\ _р_._-;\-* #,##0\ _р_._-;_-* &quot;-&quot;\ _р_._-;_-@_-"/>
    <numFmt numFmtId="219" formatCode="_-* #,##0.00\ _р_._-;\-* #,##0.00\ _р_._-;_-* &quot;-&quot;??\ _р_._-;_-@_-"/>
    <numFmt numFmtId="220" formatCode="_-* #,##0.00_р_._-;\-* #,##0.00_р_._-;_-* &quot;-&quot;??_р_._-;_-@_-"/>
    <numFmt numFmtId="221" formatCode="_-* #&quot; &quot;##0.00_р_._-;\-* #&quot; &quot;##0.00_р_._-;_-* &quot;-&quot;??_р_._-;_-@_-"/>
  </numFmts>
  <fonts count="18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.5"/>
      <color theme="0" tint="-0.34998626667073579"/>
      <name val="Times New Roman"/>
      <family val="1"/>
      <charset val="204"/>
    </font>
    <font>
      <i/>
      <sz val="10.5"/>
      <name val="Times New Roman"/>
      <family val="1"/>
      <charset val="204"/>
    </font>
    <font>
      <sz val="9"/>
      <name val="Times New Roman"/>
      <family val="1"/>
      <charset val="204"/>
    </font>
    <font>
      <b/>
      <sz val="10.5"/>
      <name val="Times New Roman"/>
      <family val="1"/>
      <charset val="204"/>
    </font>
    <font>
      <sz val="10"/>
      <name val="Arial Cyr"/>
      <charset val="204"/>
    </font>
    <font>
      <sz val="10"/>
      <color indexed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Helv"/>
      <family val="2"/>
      <charset val="204"/>
    </font>
    <font>
      <sz val="10"/>
      <name val="Helv"/>
      <family val="2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9"/>
      <name val="Calibri"/>
      <family val="2"/>
      <charset val="204"/>
    </font>
    <font>
      <sz val="8"/>
      <name val="Helv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Courier"/>
      <family val="3"/>
    </font>
    <font>
      <sz val="10"/>
      <name val="Courier New"/>
      <family val="3"/>
      <charset val="204"/>
    </font>
    <font>
      <b/>
      <sz val="10"/>
      <name val="Arial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9"/>
      <name val="Arial"/>
      <family val="2"/>
      <charset val="204"/>
    </font>
    <font>
      <sz val="8"/>
      <name val="Palatino"/>
      <family val="1"/>
    </font>
    <font>
      <sz val="10"/>
      <name val="NTHarmonica"/>
      <charset val="204"/>
    </font>
    <font>
      <sz val="8"/>
      <name val="Arial Cyr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12"/>
      <name val="Tms Rmn"/>
      <family val="1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Baltica"/>
      <charset val="204"/>
    </font>
    <font>
      <u/>
      <sz val="10"/>
      <color indexed="36"/>
      <name val="Arial Cyr"/>
      <charset val="204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0"/>
      <name val="Baltica"/>
      <charset val="204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48"/>
      <name val="Calibri"/>
      <family val="2"/>
    </font>
    <font>
      <sz val="11"/>
      <color indexed="62"/>
      <name val="Calibri"/>
      <family val="2"/>
      <charset val="204"/>
    </font>
    <font>
      <sz val="8"/>
      <color indexed="9"/>
      <name val="MS Sans Serif"/>
      <family val="2"/>
      <charset val="204"/>
    </font>
    <font>
      <sz val="11"/>
      <color indexed="53"/>
      <name val="Calibri"/>
      <family val="2"/>
    </font>
    <font>
      <sz val="11"/>
      <color indexed="52"/>
      <name val="Calibri"/>
      <family val="2"/>
      <charset val="204"/>
    </font>
    <font>
      <i/>
      <sz val="10"/>
      <name val="PragmaticaC"/>
      <charset val="204"/>
    </font>
    <font>
      <b/>
      <sz val="10"/>
      <name val="Arial Cyr"/>
      <family val="2"/>
      <charset val="204"/>
    </font>
    <font>
      <sz val="10"/>
      <name val="Courier Cyr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8"/>
      <color theme="1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9"/>
      <name val="Tahoma"/>
      <family val="2"/>
      <charset val="204"/>
    </font>
    <font>
      <sz val="10"/>
      <name val="Times New Roman CYR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b/>
      <sz val="14"/>
      <name val="Arial"/>
      <family val="2"/>
    </font>
    <font>
      <sz val="8"/>
      <name val="Helv"/>
    </font>
    <font>
      <i/>
      <sz val="12"/>
      <name val="Tms Rmn"/>
      <family val="1"/>
      <charset val="204"/>
    </font>
    <font>
      <b/>
      <i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Courier"/>
      <family val="1"/>
      <charset val="204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i/>
      <sz val="10"/>
      <color indexed="9"/>
      <name val="Arial"/>
      <family val="2"/>
      <charset val="204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indexed="8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9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60"/>
      <name val="Arial Cyr"/>
      <family val="2"/>
      <charset val="204"/>
    </font>
    <font>
      <sz val="10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12"/>
      <color theme="1"/>
      <name val="Times New Roman"/>
      <family val="2"/>
      <charset val="204"/>
    </font>
    <font>
      <sz val="9"/>
      <color indexed="11"/>
      <name val="Tahoma"/>
      <family val="2"/>
      <charset val="204"/>
    </font>
    <font>
      <sz val="10"/>
      <color indexed="62"/>
      <name val="Arial Cyr"/>
      <family val="2"/>
      <charset val="204"/>
    </font>
    <font>
      <sz val="12"/>
      <name val="Times New Roman Cyr"/>
      <charset val="204"/>
    </font>
    <font>
      <sz val="10"/>
      <color indexed="20"/>
      <name val="Arial Cyr"/>
      <family val="2"/>
      <charset val="204"/>
    </font>
    <font>
      <sz val="10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Arial Cyr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Arial Cyr"/>
      <family val="2"/>
      <charset val="204"/>
    </font>
    <font>
      <sz val="10"/>
      <color indexed="52"/>
      <name val="Calibri"/>
      <family val="2"/>
      <charset val="204"/>
    </font>
    <font>
      <sz val="11"/>
      <name val="Times New Roman Cyr"/>
      <charset val="204"/>
    </font>
    <font>
      <sz val="10"/>
      <color theme="1"/>
      <name val="Arial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color indexed="12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7"/>
      <name val="Calibri"/>
      <family val="2"/>
      <charset val="204"/>
    </font>
  </fonts>
  <fills count="1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1"/>
      </patternFill>
    </fill>
    <fill>
      <patternFill patternType="solid">
        <fgColor indexed="46"/>
        <bgColor indexed="2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63"/>
      </patternFill>
    </fill>
    <fill>
      <patternFill patternType="solid">
        <fgColor indexed="11"/>
        <bgColor indexed="49"/>
      </patternFill>
    </fill>
    <fill>
      <patternFill patternType="solid">
        <f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644">
    <xf numFmtId="0" fontId="0" fillId="0" borderId="0"/>
    <xf numFmtId="9" fontId="14" fillId="0" borderId="0" applyFont="0" applyFill="0" applyBorder="0" applyAlignment="0" applyProtection="0"/>
    <xf numFmtId="0" fontId="17" fillId="0" borderId="0"/>
    <xf numFmtId="166" fontId="17" fillId="0" borderId="0"/>
    <xf numFmtId="0" fontId="18" fillId="0" borderId="0"/>
    <xf numFmtId="167" fontId="19" fillId="0" borderId="0">
      <alignment vertical="top"/>
    </xf>
    <xf numFmtId="167" fontId="20" fillId="0" borderId="0">
      <alignment vertical="top"/>
    </xf>
    <xf numFmtId="168" fontId="20" fillId="16" borderId="0">
      <alignment vertical="top"/>
    </xf>
    <xf numFmtId="167" fontId="20" fillId="17" borderId="0">
      <alignment vertical="top"/>
    </xf>
    <xf numFmtId="0" fontId="21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169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169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4" fontId="25" fillId="0" borderId="0">
      <alignment vertical="center"/>
    </xf>
    <xf numFmtId="0" fontId="24" fillId="0" borderId="0"/>
    <xf numFmtId="0" fontId="17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" fontId="25" fillId="0" borderId="0">
      <alignment vertical="center"/>
    </xf>
    <xf numFmtId="0" fontId="17" fillId="0" borderId="0"/>
    <xf numFmtId="0" fontId="17" fillId="0" borderId="0"/>
    <xf numFmtId="0" fontId="18" fillId="0" borderId="0"/>
    <xf numFmtId="0" fontId="24" fillId="0" borderId="0"/>
    <xf numFmtId="0" fontId="23" fillId="0" borderId="0"/>
    <xf numFmtId="0" fontId="18" fillId="0" borderId="0"/>
    <xf numFmtId="0" fontId="18" fillId="0" borderId="0"/>
    <xf numFmtId="0" fontId="17" fillId="0" borderId="0"/>
    <xf numFmtId="169" fontId="19" fillId="0" borderId="0">
      <alignment vertical="top"/>
    </xf>
    <xf numFmtId="169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25" fillId="0" borderId="0">
      <alignment vertical="center"/>
    </xf>
    <xf numFmtId="0" fontId="18" fillId="0" borderId="0"/>
    <xf numFmtId="0" fontId="24" fillId="0" borderId="0"/>
    <xf numFmtId="169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23" fillId="0" borderId="0"/>
    <xf numFmtId="0" fontId="23" fillId="0" borderId="0"/>
    <xf numFmtId="169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169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0" fontId="26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24" fillId="0" borderId="0"/>
    <xf numFmtId="0" fontId="23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8" fillId="0" borderId="0"/>
    <xf numFmtId="170" fontId="27" fillId="0" borderId="0">
      <protection locked="0"/>
    </xf>
    <xf numFmtId="171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8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8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8" fillId="0" borderId="0">
      <protection locked="0"/>
    </xf>
    <xf numFmtId="173" fontId="27" fillId="0" borderId="11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27" fillId="0" borderId="11">
      <protection locked="0"/>
    </xf>
    <xf numFmtId="0" fontId="27" fillId="0" borderId="11">
      <protection locked="0"/>
    </xf>
    <xf numFmtId="0" fontId="28" fillId="0" borderId="11">
      <protection locked="0"/>
    </xf>
    <xf numFmtId="174" fontId="2" fillId="0" borderId="0">
      <alignment horizontal="center"/>
    </xf>
    <xf numFmtId="0" fontId="31" fillId="18" borderId="0"/>
    <xf numFmtId="0" fontId="31" fillId="18" borderId="0"/>
    <xf numFmtId="0" fontId="31" fillId="18" borderId="0"/>
    <xf numFmtId="0" fontId="31" fillId="18" borderId="0"/>
    <xf numFmtId="0" fontId="31" fillId="18" borderId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5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" borderId="0" applyNumberFormat="0" applyBorder="0" applyAlignment="0" applyProtection="0"/>
    <xf numFmtId="0" fontId="32" fillId="20" borderId="0" applyNumberFormat="0" applyBorder="0" applyAlignment="0" applyProtection="0"/>
    <xf numFmtId="0" fontId="32" fillId="28" borderId="0" applyNumberFormat="0" applyBorder="0" applyAlignment="0" applyProtection="0"/>
    <xf numFmtId="0" fontId="32" fillId="20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8" borderId="0" applyNumberFormat="0" applyBorder="0" applyAlignment="0" applyProtection="0"/>
    <xf numFmtId="0" fontId="32" fillId="20" borderId="0" applyNumberFormat="0" applyBorder="0" applyAlignment="0" applyProtection="0"/>
    <xf numFmtId="0" fontId="32" fillId="28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3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3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3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9" borderId="0" applyNumberFormat="0" applyBorder="0" applyAlignment="0" applyProtection="0"/>
    <xf numFmtId="0" fontId="32" fillId="21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7" borderId="0" applyNumberFormat="0" applyBorder="0" applyAlignment="0" applyProtection="0"/>
    <xf numFmtId="0" fontId="32" fillId="21" borderId="0" applyNumberFormat="0" applyBorder="0" applyAlignment="0" applyProtection="0"/>
    <xf numFmtId="0" fontId="32" fillId="30" borderId="0" applyNumberFormat="0" applyBorder="0" applyAlignment="0" applyProtection="0"/>
    <xf numFmtId="0" fontId="32" fillId="21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30" borderId="0" applyNumberFormat="0" applyBorder="0" applyAlignment="0" applyProtection="0"/>
    <xf numFmtId="0" fontId="32" fillId="21" borderId="0" applyNumberFormat="0" applyBorder="0" applyAlignment="0" applyProtection="0"/>
    <xf numFmtId="0" fontId="32" fillId="3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3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3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3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31" borderId="0" applyNumberFormat="0" applyBorder="0" applyAlignment="0" applyProtection="0"/>
    <xf numFmtId="0" fontId="32" fillId="2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9" borderId="0" applyNumberFormat="0" applyBorder="0" applyAlignment="0" applyProtection="0"/>
    <xf numFmtId="0" fontId="32" fillId="22" borderId="0" applyNumberFormat="0" applyBorder="0" applyAlignment="0" applyProtection="0"/>
    <xf numFmtId="0" fontId="32" fillId="32" borderId="0" applyNumberFormat="0" applyBorder="0" applyAlignment="0" applyProtection="0"/>
    <xf numFmtId="0" fontId="32" fillId="2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9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32" borderId="0" applyNumberFormat="0" applyBorder="0" applyAlignment="0" applyProtection="0"/>
    <xf numFmtId="0" fontId="32" fillId="22" borderId="0" applyNumberFormat="0" applyBorder="0" applyAlignment="0" applyProtection="0"/>
    <xf numFmtId="0" fontId="32" fillId="3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11" borderId="0" applyNumberFormat="0" applyBorder="0" applyAlignment="0" applyProtection="0"/>
    <xf numFmtId="0" fontId="34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11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3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3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3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34" borderId="0" applyNumberFormat="0" applyBorder="0" applyAlignment="0" applyProtection="0"/>
    <xf numFmtId="0" fontId="32" fillId="2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1" fillId="1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35" borderId="0" applyNumberFormat="0" applyBorder="0" applyAlignment="0" applyProtection="0"/>
    <xf numFmtId="0" fontId="32" fillId="2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1" fillId="1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35" borderId="0" applyNumberFormat="0" applyBorder="0" applyAlignment="0" applyProtection="0"/>
    <xf numFmtId="0" fontId="32" fillId="24" borderId="0" applyNumberFormat="0" applyBorder="0" applyAlignment="0" applyProtection="0"/>
    <xf numFmtId="0" fontId="32" fillId="35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3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3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3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9" borderId="0" applyNumberFormat="0" applyBorder="0" applyAlignment="0" applyProtection="0"/>
    <xf numFmtId="0" fontId="32" fillId="2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" fillId="6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40" borderId="0" applyNumberFormat="0" applyBorder="0" applyAlignment="0" applyProtection="0"/>
    <xf numFmtId="0" fontId="32" fillId="2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" fillId="6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40" borderId="0" applyNumberFormat="0" applyBorder="0" applyAlignment="0" applyProtection="0"/>
    <xf numFmtId="0" fontId="32" fillId="28" borderId="0" applyNumberFormat="0" applyBorder="0" applyAlignment="0" applyProtection="0"/>
    <xf numFmtId="0" fontId="32" fillId="40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1" borderId="0" applyNumberFormat="0" applyBorder="0" applyAlignment="0" applyProtection="0"/>
    <xf numFmtId="0" fontId="32" fillId="37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8" borderId="0" applyNumberFormat="0" applyBorder="0" applyAlignment="0" applyProtection="0"/>
    <xf numFmtId="0" fontId="32" fillId="37" borderId="0" applyNumberFormat="0" applyBorder="0" applyAlignment="0" applyProtection="0"/>
    <xf numFmtId="0" fontId="32" fillId="30" borderId="0" applyNumberFormat="0" applyBorder="0" applyAlignment="0" applyProtection="0"/>
    <xf numFmtId="0" fontId="32" fillId="37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0" borderId="0" applyNumberFormat="0" applyBorder="0" applyAlignment="0" applyProtection="0"/>
    <xf numFmtId="0" fontId="32" fillId="37" borderId="0" applyNumberFormat="0" applyBorder="0" applyAlignment="0" applyProtection="0"/>
    <xf numFmtId="0" fontId="32" fillId="3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31" borderId="0" applyNumberFormat="0" applyBorder="0" applyAlignment="0" applyProtection="0"/>
    <xf numFmtId="0" fontId="32" fillId="2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" fillId="10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42" borderId="0" applyNumberFormat="0" applyBorder="0" applyAlignment="0" applyProtection="0"/>
    <xf numFmtId="0" fontId="32" fillId="2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" fillId="10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42" borderId="0" applyNumberFormat="0" applyBorder="0" applyAlignment="0" applyProtection="0"/>
    <xf numFmtId="0" fontId="32" fillId="22" borderId="0" applyNumberFormat="0" applyBorder="0" applyAlignment="0" applyProtection="0"/>
    <xf numFmtId="0" fontId="32" fillId="4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1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1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43" borderId="0" applyNumberFormat="0" applyBorder="0" applyAlignment="0" applyProtection="0"/>
    <xf numFmtId="0" fontId="32" fillId="30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" fillId="14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44" borderId="0" applyNumberFormat="0" applyBorder="0" applyAlignment="0" applyProtection="0"/>
    <xf numFmtId="0" fontId="32" fillId="30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" fillId="14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44" borderId="0" applyNumberFormat="0" applyBorder="0" applyAlignment="0" applyProtection="0"/>
    <xf numFmtId="0" fontId="32" fillId="30" borderId="0" applyNumberFormat="0" applyBorder="0" applyAlignment="0" applyProtection="0"/>
    <xf numFmtId="0" fontId="32" fillId="44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3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3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3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5" fillId="45" borderId="0" applyNumberFormat="0" applyBorder="0" applyAlignment="0" applyProtection="0"/>
    <xf numFmtId="0" fontId="35" fillId="28" borderId="0" applyNumberFormat="0" applyBorder="0" applyAlignment="0" applyProtection="0"/>
    <xf numFmtId="0" fontId="35" fillId="37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2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41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51" borderId="0" applyNumberFormat="0" applyBorder="0" applyAlignment="0" applyProtection="0"/>
    <xf numFmtId="0" fontId="35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5" fillId="26" borderId="0" applyNumberFormat="0" applyBorder="0" applyAlignment="0" applyProtection="0"/>
    <xf numFmtId="175" fontId="22" fillId="0" borderId="0" applyFill="0" applyBorder="0">
      <alignment horizontal="center"/>
    </xf>
    <xf numFmtId="0" fontId="38" fillId="0" borderId="0">
      <alignment horizontal="right"/>
    </xf>
    <xf numFmtId="0" fontId="39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2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5" fillId="56" borderId="0" applyNumberFormat="0" applyBorder="0" applyAlignment="0" applyProtection="0"/>
    <xf numFmtId="0" fontId="39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57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5" fillId="61" borderId="0" applyNumberFormat="0" applyBorder="0" applyAlignment="0" applyProtection="0"/>
    <xf numFmtId="0" fontId="39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3" borderId="0" applyNumberFormat="0" applyBorder="0" applyAlignment="0" applyProtection="0"/>
    <xf numFmtId="0" fontId="39" fillId="64" borderId="0" applyNumberFormat="0" applyBorder="0" applyAlignment="0" applyProtection="0"/>
    <xf numFmtId="0" fontId="39" fillId="60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5" fillId="65" borderId="0" applyNumberFormat="0" applyBorder="0" applyAlignment="0" applyProtection="0"/>
    <xf numFmtId="0" fontId="39" fillId="66" borderId="0" applyNumberFormat="0" applyBorder="0" applyAlignment="0" applyProtection="0"/>
    <xf numFmtId="0" fontId="40" fillId="63" borderId="0" applyNumberFormat="0" applyBorder="0" applyAlignment="0" applyProtection="0"/>
    <xf numFmtId="0" fontId="40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5" fillId="46" borderId="0" applyNumberFormat="0" applyBorder="0" applyAlignment="0" applyProtection="0"/>
    <xf numFmtId="0" fontId="39" fillId="67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5" fillId="47" borderId="0" applyNumberFormat="0" applyBorder="0" applyAlignment="0" applyProtection="0"/>
    <xf numFmtId="0" fontId="39" fillId="68" borderId="0" applyNumberFormat="0" applyBorder="0" applyAlignment="0" applyProtection="0"/>
    <xf numFmtId="0" fontId="40" fillId="69" borderId="0" applyNumberFormat="0" applyBorder="0" applyAlignment="0" applyProtection="0"/>
    <xf numFmtId="0" fontId="40" fillId="59" borderId="0" applyNumberFormat="0" applyBorder="0" applyAlignment="0" applyProtection="0"/>
    <xf numFmtId="0" fontId="39" fillId="70" borderId="0" applyNumberFormat="0" applyBorder="0" applyAlignment="0" applyProtection="0"/>
    <xf numFmtId="0" fontId="39" fillId="68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5" fillId="71" borderId="0" applyNumberFormat="0" applyBorder="0" applyAlignment="0" applyProtection="0"/>
    <xf numFmtId="176" fontId="41" fillId="72" borderId="0">
      <alignment horizontal="center" vertical="center"/>
    </xf>
    <xf numFmtId="177" fontId="42" fillId="0" borderId="12" applyFont="0" applyFill="0">
      <alignment horizontal="right" vertical="center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78" fontId="26" fillId="0" borderId="13">
      <protection locked="0"/>
    </xf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1" fontId="44" fillId="0" borderId="0">
      <alignment horizontal="left"/>
    </xf>
    <xf numFmtId="177" fontId="42" fillId="0" borderId="0" applyFont="0" applyBorder="0" applyProtection="0">
      <alignment vertical="center"/>
    </xf>
    <xf numFmtId="176" fontId="22" fillId="0" borderId="0" applyNumberFormat="0" applyFont="0" applyAlignment="0">
      <alignment horizontal="center" vertical="center"/>
    </xf>
    <xf numFmtId="39" fontId="45" fillId="16" borderId="0" applyNumberFormat="0" applyBorder="0">
      <alignment vertical="center"/>
    </xf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7" fillId="20" borderId="0" applyNumberFormat="0" applyBorder="0" applyAlignment="0" applyProtection="0"/>
    <xf numFmtId="0" fontId="26" fillId="0" borderId="0">
      <alignment horizontal="left"/>
    </xf>
    <xf numFmtId="182" fontId="48" fillId="73" borderId="14">
      <alignment vertical="center"/>
    </xf>
    <xf numFmtId="182" fontId="48" fillId="74" borderId="14">
      <alignment vertical="center"/>
    </xf>
    <xf numFmtId="182" fontId="48" fillId="74" borderId="14">
      <alignment vertical="center"/>
    </xf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50" fillId="0" borderId="15" applyNumberFormat="0" applyAlignment="0">
      <protection locked="0"/>
    </xf>
    <xf numFmtId="37" fontId="51" fillId="76" borderId="14">
      <alignment horizontal="center" vertical="center"/>
    </xf>
    <xf numFmtId="37" fontId="51" fillId="76" borderId="14">
      <alignment horizontal="center" vertical="center"/>
    </xf>
    <xf numFmtId="37" fontId="51" fillId="76" borderId="14">
      <alignment horizontal="center" vertical="center"/>
    </xf>
    <xf numFmtId="0" fontId="52" fillId="60" borderId="16" applyNumberFormat="0" applyAlignment="0" applyProtection="0"/>
    <xf numFmtId="0" fontId="52" fillId="60" borderId="16" applyNumberFormat="0" applyAlignment="0" applyProtection="0"/>
    <xf numFmtId="0" fontId="53" fillId="77" borderId="16" applyNumberFormat="0" applyAlignment="0" applyProtection="0"/>
    <xf numFmtId="183" fontId="22" fillId="0" borderId="0" applyFill="0" applyBorder="0" applyProtection="0">
      <alignment horizontal="center"/>
    </xf>
    <xf numFmtId="184" fontId="22" fillId="0" borderId="0" applyFill="0" applyBorder="0" applyAlignment="0" applyProtection="0"/>
    <xf numFmtId="185" fontId="22" fillId="0" borderId="0" applyFont="0" applyFill="0" applyBorder="0" applyAlignment="0" applyProtection="0"/>
    <xf numFmtId="186" fontId="22" fillId="0" borderId="0" applyFill="0" applyBorder="0" applyAlignment="0" applyProtection="0"/>
    <xf numFmtId="3" fontId="54" fillId="0" borderId="0" applyFont="0" applyFill="0" applyBorder="0" applyAlignment="0" applyProtection="0"/>
    <xf numFmtId="178" fontId="55" fillId="78" borderId="13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8" fontId="22" fillId="0" borderId="0" applyFill="0" applyBorder="0"/>
    <xf numFmtId="188" fontId="22" fillId="0" borderId="0" applyFill="0" applyBorder="0">
      <protection locked="0"/>
    </xf>
    <xf numFmtId="188" fontId="56" fillId="0" borderId="0" applyFill="0" applyBorder="0" applyProtection="0"/>
    <xf numFmtId="188" fontId="41" fillId="0" borderId="0" applyFill="0" applyBorder="0">
      <protection locked="0"/>
    </xf>
    <xf numFmtId="189" fontId="22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57" fillId="0" borderId="0" applyFill="0" applyBorder="0" applyProtection="0">
      <alignment vertical="center"/>
    </xf>
    <xf numFmtId="0" fontId="22" fillId="0" borderId="0"/>
    <xf numFmtId="14" fontId="58" fillId="0" borderId="0" applyFont="0" applyBorder="0">
      <alignment vertical="top"/>
    </xf>
    <xf numFmtId="14" fontId="58" fillId="0" borderId="0" applyFont="0" applyBorder="0">
      <alignment vertical="top"/>
    </xf>
    <xf numFmtId="0" fontId="54" fillId="0" borderId="0" applyFont="0" applyFill="0" applyBorder="0" applyAlignment="0" applyProtection="0"/>
    <xf numFmtId="191" fontId="22" fillId="0" borderId="0" applyFill="0" applyBorder="0" applyAlignment="0"/>
    <xf numFmtId="192" fontId="22" fillId="0" borderId="0" applyFill="0" applyBorder="0" applyAlignment="0"/>
    <xf numFmtId="14" fontId="59" fillId="0" borderId="0">
      <alignment vertical="top"/>
    </xf>
    <xf numFmtId="193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78" fontId="60" fillId="0" borderId="0">
      <alignment horizontal="center"/>
    </xf>
    <xf numFmtId="38" fontId="3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69" fontId="63" fillId="0" borderId="0">
      <alignment vertical="top"/>
    </xf>
    <xf numFmtId="0" fontId="64" fillId="79" borderId="0" applyNumberFormat="0" applyBorder="0" applyAlignment="0" applyProtection="0"/>
    <xf numFmtId="0" fontId="64" fillId="80" borderId="0" applyNumberFormat="0" applyBorder="0" applyAlignment="0" applyProtection="0"/>
    <xf numFmtId="0" fontId="64" fillId="81" borderId="0" applyNumberFormat="0" applyBorder="0" applyAlignment="0" applyProtection="0"/>
    <xf numFmtId="166" fontId="65" fillId="0" borderId="0" applyFont="0" applyFill="0" applyBorder="0" applyAlignment="0" applyProtection="0"/>
    <xf numFmtId="0" fontId="32" fillId="0" borderId="0"/>
    <xf numFmtId="195" fontId="66" fillId="0" borderId="0"/>
    <xf numFmtId="195" fontId="67" fillId="0" borderId="0" applyBorder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8" fillId="0" borderId="0" applyNumberFormat="0" applyFill="0" applyBorder="0" applyAlignment="0" applyProtection="0"/>
    <xf numFmtId="196" fontId="69" fillId="0" borderId="0" applyFill="0" applyBorder="0" applyAlignment="0" applyProtection="0"/>
    <xf numFmtId="196" fontId="19" fillId="0" borderId="0" applyFill="0" applyBorder="0" applyAlignment="0" applyProtection="0"/>
    <xf numFmtId="196" fontId="70" fillId="0" borderId="0" applyFill="0" applyBorder="0" applyAlignment="0" applyProtection="0"/>
    <xf numFmtId="196" fontId="71" fillId="0" borderId="0" applyFill="0" applyBorder="0" applyAlignment="0" applyProtection="0"/>
    <xf numFmtId="196" fontId="72" fillId="0" borderId="0" applyFill="0" applyBorder="0" applyAlignment="0" applyProtection="0"/>
    <xf numFmtId="196" fontId="73" fillId="0" borderId="0" applyFill="0" applyBorder="0" applyAlignment="0" applyProtection="0"/>
    <xf numFmtId="196" fontId="74" fillId="0" borderId="0" applyFill="0" applyBorder="0" applyAlignment="0" applyProtection="0"/>
    <xf numFmtId="197" fontId="75" fillId="0" borderId="0"/>
    <xf numFmtId="2" fontId="54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22" fillId="0" borderId="0" applyNumberFormat="0" applyFont="0">
      <alignment wrapText="1"/>
    </xf>
    <xf numFmtId="198" fontId="77" fillId="0" borderId="0" applyNumberFormat="0" applyFill="0" applyBorder="0" applyAlignment="0" applyProtection="0"/>
    <xf numFmtId="199" fontId="26" fillId="82" borderId="14" applyBorder="0">
      <alignment horizontal="center" vertical="center"/>
    </xf>
    <xf numFmtId="0" fontId="78" fillId="83" borderId="0" applyNumberFormat="0" applyBorder="0" applyAlignment="0" applyProtection="0"/>
    <xf numFmtId="0" fontId="78" fillId="83" borderId="0" applyNumberFormat="0" applyBorder="0" applyAlignment="0" applyProtection="0"/>
    <xf numFmtId="0" fontId="79" fillId="21" borderId="0" applyNumberFormat="0" applyBorder="0" applyAlignment="0" applyProtection="0"/>
    <xf numFmtId="0" fontId="80" fillId="29" borderId="17"/>
    <xf numFmtId="38" fontId="81" fillId="16" borderId="0" applyNumberFormat="0" applyBorder="0" applyAlignment="0" applyProtection="0"/>
    <xf numFmtId="0" fontId="50" fillId="75" borderId="15" applyNumberFormat="0" applyAlignment="0"/>
    <xf numFmtId="0" fontId="82" fillId="0" borderId="18" applyNumberFormat="0" applyAlignment="0" applyProtection="0">
      <alignment horizontal="left" vertical="center"/>
    </xf>
    <xf numFmtId="0" fontId="82" fillId="0" borderId="3">
      <alignment horizontal="left" vertical="center"/>
    </xf>
    <xf numFmtId="0" fontId="83" fillId="0" borderId="0">
      <alignment vertical="top"/>
    </xf>
    <xf numFmtId="0" fontId="84" fillId="0" borderId="0" applyNumberFormat="0" applyFill="0" applyBorder="0" applyAlignment="0" applyProtection="0"/>
    <xf numFmtId="0" fontId="84" fillId="0" borderId="0"/>
    <xf numFmtId="0" fontId="85" fillId="0" borderId="19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20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9" fontId="90" fillId="0" borderId="0">
      <alignment vertical="top"/>
    </xf>
    <xf numFmtId="0" fontId="45" fillId="84" borderId="14">
      <alignment horizontal="center" vertical="center" wrapText="1"/>
      <protection locked="0"/>
    </xf>
    <xf numFmtId="0" fontId="45" fillId="84" borderId="14">
      <alignment horizontal="center" vertical="center" wrapText="1"/>
      <protection locked="0"/>
    </xf>
    <xf numFmtId="0" fontId="45" fillId="84" borderId="14">
      <alignment horizontal="center" vertical="center" wrapText="1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92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70" borderId="15" applyNumberFormat="0" applyAlignment="0" applyProtection="0"/>
    <xf numFmtId="10" fontId="81" fillId="85" borderId="14" applyNumberFormat="0" applyBorder="0" applyAlignment="0" applyProtection="0"/>
    <xf numFmtId="0" fontId="94" fillId="70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169" fontId="20" fillId="0" borderId="0">
      <alignment vertical="top"/>
    </xf>
    <xf numFmtId="169" fontId="20" fillId="16" borderId="0">
      <alignment vertical="top"/>
    </xf>
    <xf numFmtId="200" fontId="20" fillId="17" borderId="0">
      <alignment vertical="top"/>
    </xf>
    <xf numFmtId="182" fontId="22" fillId="86" borderId="14">
      <alignment vertical="center"/>
    </xf>
    <xf numFmtId="176" fontId="96" fillId="87" borderId="23" applyBorder="0" applyAlignment="0">
      <alignment horizontal="left" indent="1"/>
    </xf>
    <xf numFmtId="0" fontId="97" fillId="0" borderId="24" applyNumberFormat="0" applyFill="0" applyAlignment="0" applyProtection="0"/>
    <xf numFmtId="0" fontId="97" fillId="0" borderId="24" applyNumberFormat="0" applyFill="0" applyAlignment="0" applyProtection="0"/>
    <xf numFmtId="0" fontId="98" fillId="0" borderId="25" applyNumberFormat="0" applyFill="0" applyAlignment="0" applyProtection="0"/>
    <xf numFmtId="201" fontId="99" fillId="0" borderId="26">
      <alignment horizontal="right"/>
      <protection locked="0"/>
    </xf>
    <xf numFmtId="0" fontId="100" fillId="88" borderId="27" applyNumberFormat="0" applyFill="0" applyBorder="0">
      <alignment horizontal="left" vertical="top" wrapText="1"/>
      <protection hidden="1"/>
    </xf>
    <xf numFmtId="202" fontId="101" fillId="0" borderId="0" applyProtection="0">
      <alignment horizontal="justify" vertical="top"/>
      <protection locked="0"/>
    </xf>
    <xf numFmtId="0" fontId="102" fillId="70" borderId="0" applyNumberFormat="0" applyBorder="0" applyAlignment="0" applyProtection="0"/>
    <xf numFmtId="0" fontId="102" fillId="70" borderId="0" applyNumberFormat="0" applyBorder="0" applyAlignment="0" applyProtection="0"/>
    <xf numFmtId="0" fontId="103" fillId="89" borderId="0" applyNumberFormat="0" applyBorder="0" applyAlignment="0" applyProtection="0"/>
    <xf numFmtId="0" fontId="100" fillId="16" borderId="14" applyFont="0" applyBorder="0" applyAlignment="0">
      <alignment horizontal="center" vertical="center"/>
    </xf>
    <xf numFmtId="0" fontId="31" fillId="0" borderId="28"/>
    <xf numFmtId="0" fontId="31" fillId="0" borderId="29"/>
    <xf numFmtId="0" fontId="31" fillId="0" borderId="28"/>
    <xf numFmtId="0" fontId="31" fillId="0" borderId="28"/>
    <xf numFmtId="0" fontId="31" fillId="0" borderId="28"/>
    <xf numFmtId="0" fontId="104" fillId="0" borderId="0" applyNumberFormat="0" applyFill="0" applyBorder="0" applyAlignment="0" applyProtection="0"/>
    <xf numFmtId="0" fontId="22" fillId="0" borderId="0"/>
    <xf numFmtId="0" fontId="105" fillId="0" borderId="0"/>
    <xf numFmtId="0" fontId="105" fillId="0" borderId="0"/>
    <xf numFmtId="0" fontId="14" fillId="0" borderId="0"/>
    <xf numFmtId="0" fontId="59" fillId="0" borderId="0"/>
    <xf numFmtId="0" fontId="1" fillId="0" borderId="0"/>
    <xf numFmtId="0" fontId="106" fillId="0" borderId="0"/>
    <xf numFmtId="0" fontId="107" fillId="0" borderId="0">
      <alignment horizontal="right"/>
    </xf>
    <xf numFmtId="0" fontId="22" fillId="0" borderId="0"/>
    <xf numFmtId="0" fontId="108" fillId="0" borderId="0"/>
    <xf numFmtId="0" fontId="57" fillId="0" borderId="0" applyFill="0" applyBorder="0" applyProtection="0">
      <alignment vertical="center"/>
    </xf>
    <xf numFmtId="0" fontId="109" fillId="0" borderId="0"/>
    <xf numFmtId="0" fontId="110" fillId="0" borderId="0"/>
    <xf numFmtId="0" fontId="23" fillId="0" borderId="0"/>
    <xf numFmtId="0" fontId="22" fillId="69" borderId="30" applyNumberFormat="0" applyFont="0" applyAlignment="0" applyProtection="0"/>
    <xf numFmtId="0" fontId="111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22" fillId="69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203" fontId="14" fillId="0" borderId="0" applyFont="0" applyFill="0" applyBorder="0" applyAlignment="0" applyProtection="0"/>
    <xf numFmtId="204" fontId="14" fillId="0" borderId="0" applyFont="0" applyFill="0" applyBorder="0" applyAlignment="0" applyProtection="0"/>
    <xf numFmtId="205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206" fontId="14" fillId="0" borderId="0" applyFont="0" applyFill="0" applyBorder="0" applyAlignment="0" applyProtection="0"/>
    <xf numFmtId="204" fontId="112" fillId="0" borderId="0" applyFont="0" applyFill="0" applyBorder="0" applyAlignment="0" applyProtection="0"/>
    <xf numFmtId="0" fontId="113" fillId="90" borderId="31" applyNumberFormat="0" applyAlignment="0" applyProtection="0"/>
    <xf numFmtId="0" fontId="113" fillId="90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5" fillId="16" borderId="0">
      <alignment vertical="center"/>
    </xf>
    <xf numFmtId="10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7" fillId="0" borderId="0" applyFill="0" applyBorder="0" applyProtection="0">
      <alignment vertical="center"/>
    </xf>
    <xf numFmtId="0" fontId="105" fillId="0" borderId="0">
      <protection locked="0"/>
    </xf>
    <xf numFmtId="0" fontId="116" fillId="0" borderId="0" applyNumberFormat="0">
      <alignment horizontal="left"/>
    </xf>
    <xf numFmtId="207" fontId="117" fillId="0" borderId="0" applyBorder="0">
      <alignment horizontal="right"/>
      <protection locked="0"/>
    </xf>
    <xf numFmtId="182" fontId="118" fillId="86" borderId="14">
      <alignment horizontal="center" vertical="center" wrapText="1"/>
      <protection locked="0"/>
    </xf>
    <xf numFmtId="182" fontId="118" fillId="86" borderId="14">
      <alignment horizontal="center" vertical="center" wrapText="1"/>
      <protection locked="0"/>
    </xf>
    <xf numFmtId="182" fontId="118" fillId="86" borderId="14">
      <alignment horizontal="center" vertical="center" wrapText="1"/>
      <protection locked="0"/>
    </xf>
    <xf numFmtId="0" fontId="22" fillId="0" borderId="0">
      <alignment vertical="center"/>
    </xf>
    <xf numFmtId="0" fontId="21" fillId="32" borderId="0">
      <alignment horizontal="left" vertical="top"/>
    </xf>
    <xf numFmtId="0" fontId="119" fillId="75" borderId="0">
      <alignment horizontal="center" vertical="center"/>
    </xf>
    <xf numFmtId="4" fontId="120" fillId="91" borderId="31" applyNumberFormat="0" applyProtection="0">
      <alignment vertical="center"/>
    </xf>
    <xf numFmtId="4" fontId="121" fillId="89" borderId="32" applyNumberFormat="0" applyProtection="0">
      <alignment vertical="center"/>
    </xf>
    <xf numFmtId="4" fontId="120" fillId="91" borderId="31" applyNumberFormat="0" applyProtection="0">
      <alignment vertical="center"/>
    </xf>
    <xf numFmtId="4" fontId="122" fillId="91" borderId="31" applyNumberFormat="0" applyProtection="0">
      <alignment vertical="center"/>
    </xf>
    <xf numFmtId="4" fontId="123" fillId="91" borderId="32" applyNumberFormat="0" applyProtection="0">
      <alignment vertical="center"/>
    </xf>
    <xf numFmtId="4" fontId="122" fillId="91" borderId="31" applyNumberFormat="0" applyProtection="0">
      <alignment vertical="center"/>
    </xf>
    <xf numFmtId="4" fontId="120" fillId="91" borderId="31" applyNumberFormat="0" applyProtection="0">
      <alignment horizontal="left" vertical="center" indent="1"/>
    </xf>
    <xf numFmtId="4" fontId="121" fillId="91" borderId="32" applyNumberFormat="0" applyProtection="0">
      <alignment horizontal="left" vertical="center" indent="1"/>
    </xf>
    <xf numFmtId="4" fontId="120" fillId="91" borderId="31" applyNumberFormat="0" applyProtection="0">
      <alignment horizontal="left" vertical="center" indent="1"/>
    </xf>
    <xf numFmtId="4" fontId="120" fillId="91" borderId="31" applyNumberFormat="0" applyProtection="0">
      <alignment horizontal="left" vertical="center" indent="1"/>
    </xf>
    <xf numFmtId="0" fontId="121" fillId="91" borderId="32" applyNumberFormat="0" applyProtection="0">
      <alignment horizontal="left" vertical="top" indent="1"/>
    </xf>
    <xf numFmtId="4" fontId="120" fillId="91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4" fontId="121" fillId="93" borderId="0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4" fontId="120" fillId="94" borderId="31" applyNumberFormat="0" applyProtection="0">
      <alignment horizontal="right" vertical="center"/>
    </xf>
    <xf numFmtId="4" fontId="120" fillId="20" borderId="32" applyNumberFormat="0" applyProtection="0">
      <alignment horizontal="right" vertical="center"/>
    </xf>
    <xf numFmtId="4" fontId="120" fillId="94" borderId="31" applyNumberFormat="0" applyProtection="0">
      <alignment horizontal="right" vertical="center"/>
    </xf>
    <xf numFmtId="4" fontId="120" fillId="95" borderId="31" applyNumberFormat="0" applyProtection="0">
      <alignment horizontal="right" vertical="center"/>
    </xf>
    <xf numFmtId="4" fontId="120" fillId="28" borderId="32" applyNumberFormat="0" applyProtection="0">
      <alignment horizontal="right" vertical="center"/>
    </xf>
    <xf numFmtId="4" fontId="120" fillId="95" borderId="31" applyNumberFormat="0" applyProtection="0">
      <alignment horizontal="right" vertical="center"/>
    </xf>
    <xf numFmtId="4" fontId="120" fillId="76" borderId="31" applyNumberFormat="0" applyProtection="0">
      <alignment horizontal="right" vertical="center"/>
    </xf>
    <xf numFmtId="4" fontId="120" fillId="61" borderId="32" applyNumberFormat="0" applyProtection="0">
      <alignment horizontal="right" vertical="center"/>
    </xf>
    <xf numFmtId="4" fontId="120" fillId="76" borderId="31" applyNumberFormat="0" applyProtection="0">
      <alignment horizontal="right" vertical="center"/>
    </xf>
    <xf numFmtId="4" fontId="120" fillId="96" borderId="31" applyNumberFormat="0" applyProtection="0">
      <alignment horizontal="right" vertical="center"/>
    </xf>
    <xf numFmtId="4" fontId="120" fillId="30" borderId="32" applyNumberFormat="0" applyProtection="0">
      <alignment horizontal="right" vertical="center"/>
    </xf>
    <xf numFmtId="4" fontId="120" fillId="96" borderId="31" applyNumberFormat="0" applyProtection="0">
      <alignment horizontal="right" vertical="center"/>
    </xf>
    <xf numFmtId="4" fontId="120" fillId="97" borderId="31" applyNumberFormat="0" applyProtection="0">
      <alignment horizontal="right" vertical="center"/>
    </xf>
    <xf numFmtId="4" fontId="120" fillId="26" borderId="32" applyNumberFormat="0" applyProtection="0">
      <alignment horizontal="right" vertical="center"/>
    </xf>
    <xf numFmtId="4" fontId="120" fillId="97" borderId="31" applyNumberFormat="0" applyProtection="0">
      <alignment horizontal="right" vertical="center"/>
    </xf>
    <xf numFmtId="4" fontId="120" fillId="98" borderId="31" applyNumberFormat="0" applyProtection="0">
      <alignment horizontal="right" vertical="center"/>
    </xf>
    <xf numFmtId="4" fontId="120" fillId="71" borderId="32" applyNumberFormat="0" applyProtection="0">
      <alignment horizontal="right" vertical="center"/>
    </xf>
    <xf numFmtId="4" fontId="120" fillId="98" borderId="31" applyNumberFormat="0" applyProtection="0">
      <alignment horizontal="right" vertical="center"/>
    </xf>
    <xf numFmtId="4" fontId="120" fillId="99" borderId="31" applyNumberFormat="0" applyProtection="0">
      <alignment horizontal="right" vertical="center"/>
    </xf>
    <xf numFmtId="4" fontId="120" fillId="65" borderId="32" applyNumberFormat="0" applyProtection="0">
      <alignment horizontal="right" vertical="center"/>
    </xf>
    <xf numFmtId="4" fontId="120" fillId="99" borderId="31" applyNumberFormat="0" applyProtection="0">
      <alignment horizontal="right" vertical="center"/>
    </xf>
    <xf numFmtId="4" fontId="120" fillId="100" borderId="31" applyNumberFormat="0" applyProtection="0">
      <alignment horizontal="right" vertical="center"/>
    </xf>
    <xf numFmtId="4" fontId="120" fillId="101" borderId="32" applyNumberFormat="0" applyProtection="0">
      <alignment horizontal="right" vertical="center"/>
    </xf>
    <xf numFmtId="4" fontId="120" fillId="100" borderId="31" applyNumberFormat="0" applyProtection="0">
      <alignment horizontal="right" vertical="center"/>
    </xf>
    <xf numFmtId="4" fontId="120" fillId="82" borderId="31" applyNumberFormat="0" applyProtection="0">
      <alignment horizontal="right" vertical="center"/>
    </xf>
    <xf numFmtId="4" fontId="120" fillId="37" borderId="32" applyNumberFormat="0" applyProtection="0">
      <alignment horizontal="right" vertical="center"/>
    </xf>
    <xf numFmtId="4" fontId="120" fillId="82" borderId="31" applyNumberFormat="0" applyProtection="0">
      <alignment horizontal="right" vertical="center"/>
    </xf>
    <xf numFmtId="4" fontId="121" fillId="102" borderId="31" applyNumberFormat="0" applyProtection="0">
      <alignment horizontal="left" vertical="center" indent="1"/>
    </xf>
    <xf numFmtId="4" fontId="121" fillId="103" borderId="33" applyNumberFormat="0" applyProtection="0">
      <alignment horizontal="left" vertical="center" indent="1"/>
    </xf>
    <xf numFmtId="4" fontId="121" fillId="102" borderId="31" applyNumberFormat="0" applyProtection="0">
      <alignment horizontal="left" vertical="center" indent="1"/>
    </xf>
    <xf numFmtId="4" fontId="120" fillId="104" borderId="34" applyNumberFormat="0" applyProtection="0">
      <alignment horizontal="left" vertical="center" indent="1"/>
    </xf>
    <xf numFmtId="4" fontId="120" fillId="105" borderId="0" applyNumberFormat="0" applyProtection="0">
      <alignment horizontal="left" vertical="center" indent="1"/>
    </xf>
    <xf numFmtId="4" fontId="120" fillId="104" borderId="34" applyNumberFormat="0" applyProtection="0">
      <alignment horizontal="left" vertical="center" indent="1"/>
    </xf>
    <xf numFmtId="4" fontId="124" fillId="88" borderId="0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4" fontId="120" fillId="106" borderId="32" applyNumberFormat="0" applyProtection="0">
      <alignment horizontal="right" vertical="center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4" fontId="21" fillId="104" borderId="31" applyNumberFormat="0" applyProtection="0">
      <alignment horizontal="left" vertical="center" indent="1"/>
    </xf>
    <xf numFmtId="4" fontId="21" fillId="105" borderId="0" applyNumberFormat="0" applyProtection="0">
      <alignment horizontal="left" vertical="center" indent="1"/>
    </xf>
    <xf numFmtId="4" fontId="21" fillId="104" borderId="31" applyNumberFormat="0" applyProtection="0">
      <alignment horizontal="left" vertical="center" indent="1"/>
    </xf>
    <xf numFmtId="4" fontId="21" fillId="87" borderId="31" applyNumberFormat="0" applyProtection="0">
      <alignment horizontal="left" vertical="center" indent="1"/>
    </xf>
    <xf numFmtId="4" fontId="21" fillId="93" borderId="0" applyNumberFormat="0" applyProtection="0">
      <alignment horizontal="left" vertical="center" indent="1"/>
    </xf>
    <xf numFmtId="4" fontId="21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8" borderId="32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88" borderId="32" applyNumberFormat="0" applyProtection="0">
      <alignment horizontal="left" vertical="top" indent="1"/>
    </xf>
    <xf numFmtId="0" fontId="22" fillId="87" borderId="31" applyNumberFormat="0" applyProtection="0">
      <alignment horizontal="left" vertical="center" indent="1"/>
    </xf>
    <xf numFmtId="0" fontId="22" fillId="8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93" borderId="32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93" borderId="32" applyNumberFormat="0" applyProtection="0">
      <alignment horizontal="left" vertical="top" indent="1"/>
    </xf>
    <xf numFmtId="0" fontId="22" fillId="107" borderId="31" applyNumberFormat="0" applyProtection="0">
      <alignment horizontal="left" vertical="center" indent="1"/>
    </xf>
    <xf numFmtId="0" fontId="22" fillId="107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08" borderId="32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108" borderId="32" applyNumberFormat="0" applyProtection="0">
      <alignment horizontal="left" vertical="top" indent="1"/>
    </xf>
    <xf numFmtId="0" fontId="22" fillId="16" borderId="31" applyNumberFormat="0" applyProtection="0">
      <alignment horizontal="left" vertical="center" indent="1"/>
    </xf>
    <xf numFmtId="0" fontId="22" fillId="16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74" borderId="32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74" borderId="32" applyNumberFormat="0" applyProtection="0">
      <alignment horizontal="left" vertical="top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14" fillId="0" borderId="0"/>
    <xf numFmtId="0" fontId="14" fillId="0" borderId="0"/>
    <xf numFmtId="4" fontId="120" fillId="85" borderId="31" applyNumberFormat="0" applyProtection="0">
      <alignment vertical="center"/>
    </xf>
    <xf numFmtId="4" fontId="120" fillId="85" borderId="32" applyNumberFormat="0" applyProtection="0">
      <alignment vertical="center"/>
    </xf>
    <xf numFmtId="4" fontId="120" fillId="85" borderId="31" applyNumberFormat="0" applyProtection="0">
      <alignment vertical="center"/>
    </xf>
    <xf numFmtId="4" fontId="122" fillId="85" borderId="31" applyNumberFormat="0" applyProtection="0">
      <alignment vertical="center"/>
    </xf>
    <xf numFmtId="4" fontId="122" fillId="85" borderId="32" applyNumberFormat="0" applyProtection="0">
      <alignment vertical="center"/>
    </xf>
    <xf numFmtId="4" fontId="122" fillId="85" borderId="31" applyNumberFormat="0" applyProtection="0">
      <alignment vertical="center"/>
    </xf>
    <xf numFmtId="4" fontId="120" fillId="85" borderId="31" applyNumberFormat="0" applyProtection="0">
      <alignment horizontal="left" vertical="center" indent="1"/>
    </xf>
    <xf numFmtId="4" fontId="120" fillId="85" borderId="32" applyNumberFormat="0" applyProtection="0">
      <alignment horizontal="left" vertical="center" indent="1"/>
    </xf>
    <xf numFmtId="4" fontId="120" fillId="85" borderId="31" applyNumberFormat="0" applyProtection="0">
      <alignment horizontal="left" vertical="center" indent="1"/>
    </xf>
    <xf numFmtId="4" fontId="120" fillId="85" borderId="31" applyNumberFormat="0" applyProtection="0">
      <alignment horizontal="left" vertical="center" indent="1"/>
    </xf>
    <xf numFmtId="0" fontId="120" fillId="85" borderId="32" applyNumberFormat="0" applyProtection="0">
      <alignment horizontal="left" vertical="top" indent="1"/>
    </xf>
    <xf numFmtId="4" fontId="120" fillId="85" borderId="31" applyNumberFormat="0" applyProtection="0">
      <alignment horizontal="left" vertical="center" indent="1"/>
    </xf>
    <xf numFmtId="4" fontId="120" fillId="104" borderId="31" applyNumberFormat="0" applyProtection="0">
      <alignment horizontal="right" vertical="center"/>
    </xf>
    <xf numFmtId="4" fontId="120" fillId="105" borderId="32" applyNumberFormat="0" applyProtection="0">
      <alignment horizontal="right" vertical="center"/>
    </xf>
    <xf numFmtId="4" fontId="120" fillId="104" borderId="31" applyNumberFormat="0" applyProtection="0">
      <alignment horizontal="right" vertical="center"/>
    </xf>
    <xf numFmtId="4" fontId="122" fillId="104" borderId="31" applyNumberFormat="0" applyProtection="0">
      <alignment horizontal="right" vertical="center"/>
    </xf>
    <xf numFmtId="4" fontId="122" fillId="105" borderId="32" applyNumberFormat="0" applyProtection="0">
      <alignment horizontal="right" vertical="center"/>
    </xf>
    <xf numFmtId="4" fontId="122" fillId="104" borderId="31" applyNumberFormat="0" applyProtection="0">
      <alignment horizontal="right" vertical="center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4" fontId="120" fillId="106" borderId="32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120" fillId="93" borderId="32" applyNumberFormat="0" applyProtection="0">
      <alignment horizontal="left" vertical="top" indent="1"/>
    </xf>
    <xf numFmtId="0" fontId="22" fillId="92" borderId="31" applyNumberFormat="0" applyProtection="0">
      <alignment horizontal="left" vertical="center" indent="1"/>
    </xf>
    <xf numFmtId="0" fontId="22" fillId="92" borderId="31" applyNumberFormat="0" applyProtection="0">
      <alignment horizontal="left" vertical="center" indent="1"/>
    </xf>
    <xf numFmtId="0" fontId="125" fillId="0" borderId="0"/>
    <xf numFmtId="4" fontId="126" fillId="109" borderId="0" applyNumberFormat="0" applyProtection="0">
      <alignment horizontal="left" vertical="center" indent="1"/>
    </xf>
    <xf numFmtId="4" fontId="127" fillId="104" borderId="31" applyNumberFormat="0" applyProtection="0">
      <alignment horizontal="right" vertical="center"/>
    </xf>
    <xf numFmtId="4" fontId="127" fillId="105" borderId="32" applyNumberFormat="0" applyProtection="0">
      <alignment horizontal="right" vertical="center"/>
    </xf>
    <xf numFmtId="4" fontId="127" fillId="104" borderId="31" applyNumberFormat="0" applyProtection="0">
      <alignment horizontal="right" vertical="center"/>
    </xf>
    <xf numFmtId="0" fontId="128" fillId="110" borderId="0"/>
    <xf numFmtId="49" fontId="129" fillId="110" borderId="0"/>
    <xf numFmtId="49" fontId="130" fillId="110" borderId="35"/>
    <xf numFmtId="49" fontId="130" fillId="110" borderId="0"/>
    <xf numFmtId="0" fontId="128" fillId="111" borderId="35">
      <protection locked="0"/>
    </xf>
    <xf numFmtId="0" fontId="128" fillId="110" borderId="0"/>
    <xf numFmtId="0" fontId="130" fillId="112" borderId="0"/>
    <xf numFmtId="0" fontId="130" fillId="82" borderId="0"/>
    <xf numFmtId="0" fontId="130" fillId="96" borderId="0"/>
    <xf numFmtId="0" fontId="131" fillId="0" borderId="0" applyNumberFormat="0" applyFill="0" applyBorder="0" applyAlignment="0" applyProtection="0"/>
    <xf numFmtId="208" fontId="22" fillId="72" borderId="14">
      <alignment vertical="center"/>
    </xf>
    <xf numFmtId="0" fontId="38" fillId="0" borderId="0" applyNumberFormat="0" applyFill="0" applyBorder="0" applyAlignment="0" applyProtection="0"/>
    <xf numFmtId="0" fontId="22" fillId="113" borderId="0"/>
    <xf numFmtId="0" fontId="17" fillId="0" borderId="0"/>
    <xf numFmtId="0" fontId="132" fillId="0" borderId="0"/>
    <xf numFmtId="182" fontId="22" fillId="111" borderId="36" applyNumberFormat="0" applyFont="0" applyAlignment="0">
      <alignment horizontal="left"/>
    </xf>
    <xf numFmtId="169" fontId="133" fillId="114" borderId="0">
      <alignment horizontal="right" vertical="top"/>
    </xf>
    <xf numFmtId="0" fontId="134" fillId="0" borderId="0" applyNumberFormat="0" applyFill="0" applyBorder="0" applyAlignment="0" applyProtection="0"/>
    <xf numFmtId="49" fontId="135" fillId="107" borderId="37" applyNumberFormat="0">
      <alignment horizontal="center" vertical="center"/>
    </xf>
    <xf numFmtId="0" fontId="54" fillId="0" borderId="38" applyNumberFormat="0" applyFon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54" fillId="0" borderId="38" applyNumberFormat="0" applyFont="0" applyFill="0" applyAlignment="0" applyProtection="0"/>
    <xf numFmtId="49" fontId="80" fillId="115" borderId="40">
      <alignment horizontal="left"/>
    </xf>
    <xf numFmtId="182" fontId="137" fillId="76" borderId="41">
      <alignment horizontal="center" vertical="center"/>
    </xf>
    <xf numFmtId="209" fontId="22" fillId="0" borderId="0" applyFont="0" applyFill="0" applyBorder="0" applyAlignment="0" applyProtection="0"/>
    <xf numFmtId="210" fontId="22" fillId="0" borderId="0" applyFont="0" applyFill="0" applyBorder="0" applyAlignment="0" applyProtection="0"/>
    <xf numFmtId="187" fontId="31" fillId="0" borderId="0" applyFont="0" applyFill="0" applyBorder="0" applyAlignment="0" applyProtection="0"/>
    <xf numFmtId="211" fontId="31" fillId="0" borderId="0" applyFon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05" fillId="116" borderId="28">
      <alignment vertical="center"/>
      <protection locked="0"/>
    </xf>
    <xf numFmtId="212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213" fontId="22" fillId="0" borderId="0" applyFill="0" applyBorder="0" applyAlignment="0"/>
    <xf numFmtId="214" fontId="22" fillId="0" borderId="0" applyFill="0" applyBorder="0" applyAlignment="0"/>
    <xf numFmtId="182" fontId="22" fillId="117" borderId="14" applyNumberFormat="0" applyFill="0" applyBorder="0" applyProtection="0">
      <alignment vertical="center"/>
      <protection locked="0"/>
    </xf>
    <xf numFmtId="182" fontId="22" fillId="117" borderId="14" applyNumberFormat="0" applyFill="0" applyBorder="0" applyProtection="0">
      <alignment vertical="center"/>
      <protection locked="0"/>
    </xf>
    <xf numFmtId="182" fontId="22" fillId="117" borderId="14" applyNumberFormat="0" applyFill="0" applyBorder="0" applyProtection="0">
      <alignment vertical="center"/>
      <protection locked="0"/>
    </xf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118" borderId="0" applyNumberFormat="0" applyBorder="0" applyAlignment="0" applyProtection="0"/>
    <xf numFmtId="0" fontId="35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119" borderId="0" applyNumberFormat="0" applyBorder="0" applyAlignment="0" applyProtection="0"/>
    <xf numFmtId="0" fontId="35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120" borderId="0" applyNumberFormat="0" applyBorder="0" applyAlignment="0" applyProtection="0"/>
    <xf numFmtId="0" fontId="35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121" borderId="0" applyNumberFormat="0" applyBorder="0" applyAlignment="0" applyProtection="0"/>
    <xf numFmtId="0" fontId="35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5" fillId="71" borderId="0" applyNumberFormat="0" applyBorder="0" applyAlignment="0" applyProtection="0"/>
    <xf numFmtId="178" fontId="26" fillId="0" borderId="13">
      <protection locked="0"/>
    </xf>
    <xf numFmtId="178" fontId="26" fillId="0" borderId="42">
      <protection locked="0"/>
    </xf>
    <xf numFmtId="178" fontId="26" fillId="0" borderId="42">
      <protection locked="0"/>
    </xf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3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3" fontId="140" fillId="0" borderId="23" applyFill="0" applyBorder="0">
      <alignment vertical="center"/>
    </xf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122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14" fillId="75" borderId="31" applyNumberFormat="0" applyAlignment="0" applyProtection="0"/>
    <xf numFmtId="0" fontId="141" fillId="75" borderId="31" applyNumberFormat="0" applyAlignment="0" applyProtection="0"/>
    <xf numFmtId="0" fontId="141" fillId="75" borderId="31" applyNumberFormat="0" applyAlignment="0" applyProtection="0"/>
    <xf numFmtId="0" fontId="141" fillId="75" borderId="31" applyNumberFormat="0" applyAlignment="0" applyProtection="0"/>
    <xf numFmtId="0" fontId="114" fillId="75" borderId="31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122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49" fillId="75" borderId="15" applyNumberFormat="0" applyAlignment="0" applyProtection="0"/>
    <xf numFmtId="0" fontId="142" fillId="75" borderId="15" applyNumberFormat="0" applyAlignment="0" applyProtection="0"/>
    <xf numFmtId="0" fontId="142" fillId="75" borderId="15" applyNumberFormat="0" applyAlignment="0" applyProtection="0"/>
    <xf numFmtId="0" fontId="142" fillId="75" borderId="15" applyNumberFormat="0" applyAlignment="0" applyProtection="0"/>
    <xf numFmtId="0" fontId="49" fillId="75" borderId="15" applyNumberFormat="0" applyAlignment="0" applyProtection="0"/>
    <xf numFmtId="0" fontId="143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172" fontId="3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2" fillId="0" borderId="0"/>
    <xf numFmtId="0" fontId="22" fillId="0" borderId="0"/>
    <xf numFmtId="0" fontId="148" fillId="0" borderId="0" applyBorder="0">
      <alignment horizontal="center" vertical="center" wrapText="1"/>
    </xf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149" fillId="0" borderId="19" applyNumberFormat="0" applyFill="0" applyAlignment="0" applyProtection="0"/>
    <xf numFmtId="0" fontId="149" fillId="0" borderId="19" applyNumberFormat="0" applyFill="0" applyAlignment="0" applyProtection="0"/>
    <xf numFmtId="0" fontId="149" fillId="0" borderId="19" applyNumberFormat="0" applyFill="0" applyAlignment="0" applyProtection="0"/>
    <xf numFmtId="0" fontId="149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150" fillId="0" borderId="20" applyNumberFormat="0" applyFill="0" applyAlignment="0" applyProtection="0"/>
    <xf numFmtId="0" fontId="150" fillId="0" borderId="20" applyNumberFormat="0" applyFill="0" applyAlignment="0" applyProtection="0"/>
    <xf numFmtId="0" fontId="150" fillId="0" borderId="20" applyNumberFormat="0" applyFill="0" applyAlignment="0" applyProtection="0"/>
    <xf numFmtId="0" fontId="150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151" fillId="0" borderId="22" applyNumberFormat="0" applyFill="0" applyAlignment="0" applyProtection="0"/>
    <xf numFmtId="0" fontId="151" fillId="0" borderId="22" applyNumberFormat="0" applyFill="0" applyAlignment="0" applyProtection="0"/>
    <xf numFmtId="0" fontId="151" fillId="0" borderId="22" applyNumberFormat="0" applyFill="0" applyAlignment="0" applyProtection="0"/>
    <xf numFmtId="0" fontId="151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43" applyBorder="0">
      <alignment horizontal="center" vertical="center" wrapText="1"/>
    </xf>
    <xf numFmtId="0" fontId="154" fillId="0" borderId="0">
      <alignment horizontal="center" vertical="center" wrapText="1"/>
    </xf>
    <xf numFmtId="178" fontId="55" fillId="78" borderId="13"/>
    <xf numFmtId="178" fontId="55" fillId="115" borderId="42"/>
    <xf numFmtId="178" fontId="55" fillId="115" borderId="42"/>
    <xf numFmtId="4" fontId="111" fillId="91" borderId="14" applyBorder="0">
      <alignment horizontal="right"/>
    </xf>
    <xf numFmtId="4" fontId="111" fillId="91" borderId="14" applyBorder="0">
      <alignment horizontal="right"/>
    </xf>
    <xf numFmtId="4" fontId="111" fillId="91" borderId="14" applyBorder="0">
      <alignment horizontal="right"/>
    </xf>
    <xf numFmtId="49" fontId="155" fillId="0" borderId="0" applyBorder="0">
      <alignment vertical="center"/>
    </xf>
    <xf numFmtId="0" fontId="156" fillId="0" borderId="0">
      <alignment horizontal="left"/>
    </xf>
    <xf numFmtId="0" fontId="157" fillId="16" borderId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58" fillId="0" borderId="39" applyNumberFormat="0" applyFill="0" applyAlignment="0" applyProtection="0"/>
    <xf numFmtId="0" fontId="158" fillId="0" borderId="39" applyNumberFormat="0" applyFill="0" applyAlignment="0" applyProtection="0"/>
    <xf numFmtId="0" fontId="158" fillId="0" borderId="39" applyNumberFormat="0" applyFill="0" applyAlignment="0" applyProtection="0"/>
    <xf numFmtId="0" fontId="136" fillId="0" borderId="39" applyNumberFormat="0" applyFill="0" applyAlignment="0" applyProtection="0"/>
    <xf numFmtId="3" fontId="55" fillId="0" borderId="14" applyBorder="0">
      <alignment vertical="center"/>
    </xf>
    <xf numFmtId="3" fontId="55" fillId="0" borderId="14" applyBorder="0">
      <alignment vertical="center"/>
    </xf>
    <xf numFmtId="3" fontId="55" fillId="0" borderId="14" applyBorder="0">
      <alignment vertical="center"/>
    </xf>
    <xf numFmtId="0" fontId="104" fillId="0" borderId="11" applyNumberFormat="0" applyFill="0" applyAlignment="0" applyProtection="0"/>
    <xf numFmtId="0" fontId="53" fillId="77" borderId="16" applyNumberFormat="0" applyAlignment="0" applyProtection="0"/>
    <xf numFmtId="0" fontId="53" fillId="77" borderId="16" applyNumberFormat="0" applyAlignment="0" applyProtection="0"/>
    <xf numFmtId="0" fontId="53" fillId="123" borderId="16" applyNumberFormat="0" applyAlignment="0" applyProtection="0"/>
    <xf numFmtId="0" fontId="53" fillId="77" borderId="16" applyNumberFormat="0" applyAlignment="0" applyProtection="0"/>
    <xf numFmtId="0" fontId="159" fillId="77" borderId="16" applyNumberFormat="0" applyAlignment="0" applyProtection="0"/>
    <xf numFmtId="0" fontId="159" fillId="77" borderId="16" applyNumberFormat="0" applyAlignment="0" applyProtection="0"/>
    <xf numFmtId="0" fontId="159" fillId="77" borderId="16" applyNumberFormat="0" applyAlignment="0" applyProtection="0"/>
    <xf numFmtId="0" fontId="53" fillId="77" borderId="16" applyNumberFormat="0" applyAlignment="0" applyProtection="0"/>
    <xf numFmtId="0" fontId="53" fillId="77" borderId="16" applyNumberFormat="0" applyAlignment="0" applyProtection="0"/>
    <xf numFmtId="0" fontId="53" fillId="77" borderId="16" applyNumberFormat="0" applyAlignment="0" applyProtection="0"/>
    <xf numFmtId="0" fontId="160" fillId="77" borderId="16" applyNumberFormat="0" applyAlignment="0" applyProtection="0"/>
    <xf numFmtId="0" fontId="160" fillId="77" borderId="16" applyNumberFormat="0" applyAlignment="0" applyProtection="0"/>
    <xf numFmtId="0" fontId="160" fillId="77" borderId="16" applyNumberFormat="0" applyAlignment="0" applyProtection="0"/>
    <xf numFmtId="0" fontId="53" fillId="77" borderId="16" applyNumberFormat="0" applyAlignment="0" applyProtection="0"/>
    <xf numFmtId="0" fontId="153" fillId="0" borderId="0">
      <alignment horizontal="center" vertical="top" wrapText="1"/>
    </xf>
    <xf numFmtId="0" fontId="161" fillId="0" borderId="0">
      <alignment horizontal="center" vertical="center" wrapText="1"/>
    </xf>
    <xf numFmtId="0" fontId="161" fillId="0" borderId="0">
      <alignment horizontal="centerContinuous" vertical="center" wrapText="1"/>
    </xf>
    <xf numFmtId="0" fontId="161" fillId="0" borderId="0">
      <alignment horizontal="center" vertical="center" wrapText="1"/>
    </xf>
    <xf numFmtId="0" fontId="161" fillId="0" borderId="0">
      <alignment horizontal="centerContinuous" vertical="center" wrapText="1"/>
    </xf>
    <xf numFmtId="0" fontId="104" fillId="17" borderId="0" applyFill="0">
      <alignment wrapText="1"/>
    </xf>
    <xf numFmtId="0" fontId="104" fillId="17" borderId="0" applyFill="0">
      <alignment wrapText="1"/>
    </xf>
    <xf numFmtId="0" fontId="104" fillId="17" borderId="0" applyFill="0">
      <alignment wrapText="1"/>
    </xf>
    <xf numFmtId="0" fontId="104" fillId="17" borderId="0" applyFill="0">
      <alignment wrapText="1"/>
    </xf>
    <xf numFmtId="0" fontId="104" fillId="17" borderId="0" applyFill="0">
      <alignment wrapText="1"/>
    </xf>
    <xf numFmtId="0" fontId="104" fillId="17" borderId="0" applyFill="0">
      <alignment wrapText="1"/>
    </xf>
    <xf numFmtId="164" fontId="162" fillId="17" borderId="14">
      <alignment wrapText="1"/>
    </xf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03" fillId="89" borderId="0" applyNumberFormat="0" applyBorder="0" applyAlignment="0" applyProtection="0"/>
    <xf numFmtId="0" fontId="103" fillId="89" borderId="0" applyNumberFormat="0" applyBorder="0" applyAlignment="0" applyProtection="0"/>
    <xf numFmtId="0" fontId="103" fillId="124" borderId="0" applyNumberFormat="0" applyBorder="0" applyAlignment="0" applyProtection="0"/>
    <xf numFmtId="0" fontId="103" fillId="89" borderId="0" applyNumberFormat="0" applyBorder="0" applyAlignment="0" applyProtection="0"/>
    <xf numFmtId="0" fontId="163" fillId="89" borderId="0" applyNumberFormat="0" applyBorder="0" applyAlignment="0" applyProtection="0"/>
    <xf numFmtId="0" fontId="163" fillId="89" borderId="0" applyNumberFormat="0" applyBorder="0" applyAlignment="0" applyProtection="0"/>
    <xf numFmtId="0" fontId="163" fillId="89" borderId="0" applyNumberFormat="0" applyBorder="0" applyAlignment="0" applyProtection="0"/>
    <xf numFmtId="0" fontId="103" fillId="89" borderId="0" applyNumberFormat="0" applyBorder="0" applyAlignment="0" applyProtection="0"/>
    <xf numFmtId="0" fontId="103" fillId="89" borderId="0" applyNumberFormat="0" applyBorder="0" applyAlignment="0" applyProtection="0"/>
    <xf numFmtId="0" fontId="103" fillId="89" borderId="0" applyNumberFormat="0" applyBorder="0" applyAlignment="0" applyProtection="0"/>
    <xf numFmtId="0" fontId="164" fillId="89" borderId="0" applyNumberFormat="0" applyBorder="0" applyAlignment="0" applyProtection="0"/>
    <xf numFmtId="0" fontId="164" fillId="89" borderId="0" applyNumberFormat="0" applyBorder="0" applyAlignment="0" applyProtection="0"/>
    <xf numFmtId="0" fontId="164" fillId="89" borderId="0" applyNumberFormat="0" applyBorder="0" applyAlignment="0" applyProtection="0"/>
    <xf numFmtId="0" fontId="103" fillId="89" borderId="0" applyNumberFormat="0" applyBorder="0" applyAlignment="0" applyProtection="0"/>
    <xf numFmtId="215" fontId="26" fillId="0" borderId="0" applyFont="0" applyProtection="0">
      <alignment horizontal="right" vertical="center" wrapText="1"/>
      <protection locked="0"/>
    </xf>
    <xf numFmtId="0" fontId="26" fillId="0" borderId="0"/>
    <xf numFmtId="49" fontId="111" fillId="0" borderId="0" applyBorder="0">
      <alignment vertical="top"/>
    </xf>
    <xf numFmtId="0" fontId="22" fillId="0" borderId="0"/>
    <xf numFmtId="0" fontId="165" fillId="0" borderId="0"/>
    <xf numFmtId="0" fontId="14" fillId="0" borderId="0"/>
    <xf numFmtId="0" fontId="26" fillId="0" borderId="0"/>
    <xf numFmtId="0" fontId="1" fillId="0" borderId="0"/>
    <xf numFmtId="0" fontId="26" fillId="0" borderId="0"/>
    <xf numFmtId="49" fontId="111" fillId="0" borderId="0" applyBorder="0">
      <alignment vertical="top"/>
    </xf>
    <xf numFmtId="49" fontId="111" fillId="0" borderId="0" applyBorder="0">
      <alignment vertical="top"/>
    </xf>
    <xf numFmtId="0" fontId="14" fillId="0" borderId="0"/>
    <xf numFmtId="0" fontId="165" fillId="0" borderId="0"/>
    <xf numFmtId="0" fontId="165" fillId="0" borderId="0"/>
    <xf numFmtId="0" fontId="26" fillId="0" borderId="0"/>
    <xf numFmtId="0" fontId="22" fillId="0" borderId="0"/>
    <xf numFmtId="0" fontId="22" fillId="0" borderId="0"/>
    <xf numFmtId="0" fontId="14" fillId="0" borderId="0"/>
    <xf numFmtId="0" fontId="59" fillId="0" borderId="0"/>
    <xf numFmtId="0" fontId="14" fillId="0" borderId="0"/>
    <xf numFmtId="0" fontId="1" fillId="0" borderId="0"/>
    <xf numFmtId="0" fontId="26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14" fillId="0" borderId="0"/>
    <xf numFmtId="0" fontId="26" fillId="0" borderId="0"/>
    <xf numFmtId="0" fontId="32" fillId="0" borderId="0"/>
    <xf numFmtId="0" fontId="22" fillId="0" borderId="0"/>
    <xf numFmtId="0" fontId="14" fillId="0" borderId="0"/>
    <xf numFmtId="0" fontId="22" fillId="0" borderId="0"/>
    <xf numFmtId="0" fontId="59" fillId="0" borderId="0"/>
    <xf numFmtId="0" fontId="26" fillId="0" borderId="0"/>
    <xf numFmtId="0" fontId="59" fillId="0" borderId="0"/>
    <xf numFmtId="0" fontId="166" fillId="0" borderId="0"/>
    <xf numFmtId="0" fontId="26" fillId="0" borderId="0"/>
    <xf numFmtId="0" fontId="1" fillId="0" borderId="0"/>
    <xf numFmtId="0" fontId="5" fillId="0" borderId="0"/>
    <xf numFmtId="0" fontId="26" fillId="0" borderId="0"/>
    <xf numFmtId="0" fontId="5" fillId="0" borderId="0"/>
    <xf numFmtId="49" fontId="111" fillId="0" borderId="0" applyBorder="0">
      <alignment vertical="top"/>
    </xf>
    <xf numFmtId="0" fontId="1" fillId="0" borderId="0"/>
    <xf numFmtId="0" fontId="22" fillId="0" borderId="0"/>
    <xf numFmtId="0" fontId="5" fillId="0" borderId="0"/>
    <xf numFmtId="0" fontId="165" fillId="0" borderId="0"/>
    <xf numFmtId="0" fontId="22" fillId="0" borderId="0"/>
    <xf numFmtId="0" fontId="2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1" fillId="0" borderId="0"/>
    <xf numFmtId="0" fontId="32" fillId="0" borderId="0"/>
    <xf numFmtId="0" fontId="14" fillId="0" borderId="0"/>
    <xf numFmtId="0" fontId="1" fillId="0" borderId="0"/>
    <xf numFmtId="0" fontId="22" fillId="0" borderId="0"/>
    <xf numFmtId="0" fontId="165" fillId="0" borderId="0"/>
    <xf numFmtId="0" fontId="1" fillId="0" borderId="0"/>
    <xf numFmtId="0" fontId="167" fillId="0" borderId="0"/>
    <xf numFmtId="0" fontId="22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65" fillId="0" borderId="0"/>
    <xf numFmtId="49" fontId="111" fillId="0" borderId="0" applyBorder="0">
      <alignment vertical="top"/>
    </xf>
    <xf numFmtId="0" fontId="22" fillId="0" borderId="0"/>
    <xf numFmtId="0" fontId="168" fillId="82" borderId="0" applyNumberFormat="0" applyBorder="0" applyAlignment="0">
      <alignment horizontal="left" vertical="center"/>
    </xf>
    <xf numFmtId="0" fontId="119" fillId="0" borderId="0"/>
    <xf numFmtId="0" fontId="14" fillId="0" borderId="0"/>
    <xf numFmtId="0" fontId="14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166" fontId="169" fillId="0" borderId="0"/>
    <xf numFmtId="0" fontId="14" fillId="0" borderId="0"/>
    <xf numFmtId="0" fontId="14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0" borderId="0"/>
    <xf numFmtId="0" fontId="2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1" fillId="0" borderId="0"/>
    <xf numFmtId="0" fontId="168" fillId="82" borderId="0" applyNumberFormat="0" applyBorder="0" applyAlignment="0">
      <alignment horizontal="left" vertical="center"/>
    </xf>
    <xf numFmtId="0" fontId="1" fillId="0" borderId="0"/>
    <xf numFmtId="0" fontId="1" fillId="0" borderId="0"/>
    <xf numFmtId="0" fontId="14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65" fillId="0" borderId="0"/>
    <xf numFmtId="0" fontId="26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22" fillId="0" borderId="0"/>
    <xf numFmtId="166" fontId="165" fillId="0" borderId="0"/>
    <xf numFmtId="0" fontId="22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32" fillId="0" borderId="0"/>
    <xf numFmtId="0" fontId="22" fillId="0" borderId="0"/>
    <xf numFmtId="49" fontId="111" fillId="82" borderId="0" applyBorder="0">
      <alignment vertical="top"/>
    </xf>
    <xf numFmtId="0" fontId="22" fillId="0" borderId="0"/>
    <xf numFmtId="0" fontId="32" fillId="0" borderId="0"/>
    <xf numFmtId="0" fontId="14" fillId="0" borderId="0"/>
    <xf numFmtId="0" fontId="32" fillId="0" borderId="0"/>
    <xf numFmtId="0" fontId="14" fillId="0" borderId="0"/>
    <xf numFmtId="0" fontId="22" fillId="0" borderId="0"/>
    <xf numFmtId="0" fontId="32" fillId="0" borderId="0"/>
    <xf numFmtId="0" fontId="26" fillId="0" borderId="0"/>
    <xf numFmtId="0" fontId="32" fillId="0" borderId="0"/>
    <xf numFmtId="0" fontId="14" fillId="0" borderId="0"/>
    <xf numFmtId="0" fontId="5" fillId="0" borderId="0"/>
    <xf numFmtId="0" fontId="32" fillId="0" borderId="0"/>
    <xf numFmtId="0" fontId="1" fillId="0" borderId="0"/>
    <xf numFmtId="0" fontId="32" fillId="0" borderId="0"/>
    <xf numFmtId="49" fontId="111" fillId="0" borderId="0" applyBorder="0">
      <alignment vertical="top"/>
    </xf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2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49" fontId="111" fillId="0" borderId="0" applyBorder="0">
      <alignment vertical="top"/>
    </xf>
    <xf numFmtId="0" fontId="26" fillId="0" borderId="0"/>
    <xf numFmtId="0" fontId="5" fillId="0" borderId="0"/>
    <xf numFmtId="0" fontId="1" fillId="0" borderId="0"/>
    <xf numFmtId="0" fontId="81" fillId="0" borderId="0"/>
    <xf numFmtId="0" fontId="1" fillId="0" borderId="0"/>
    <xf numFmtId="0" fontId="14" fillId="0" borderId="0"/>
    <xf numFmtId="0" fontId="22" fillId="0" borderId="0"/>
    <xf numFmtId="0" fontId="26" fillId="0" borderId="0"/>
    <xf numFmtId="0" fontId="26" fillId="0" borderId="0"/>
    <xf numFmtId="0" fontId="5" fillId="0" borderId="0"/>
    <xf numFmtId="0" fontId="22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1" fillId="0" borderId="0"/>
    <xf numFmtId="0" fontId="14" fillId="0" borderId="0"/>
    <xf numFmtId="0" fontId="1" fillId="0" borderId="0"/>
    <xf numFmtId="0" fontId="5" fillId="0" borderId="0"/>
    <xf numFmtId="0" fontId="22" fillId="0" borderId="0"/>
    <xf numFmtId="0" fontId="14" fillId="0" borderId="0"/>
    <xf numFmtId="216" fontId="165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5" fillId="0" borderId="0"/>
    <xf numFmtId="0" fontId="166" fillId="0" borderId="0"/>
    <xf numFmtId="0" fontId="22" fillId="0" borderId="0"/>
    <xf numFmtId="0" fontId="22" fillId="0" borderId="0"/>
    <xf numFmtId="0" fontId="3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9" fontId="111" fillId="0" borderId="0" applyBorder="0">
      <alignment vertical="top"/>
    </xf>
    <xf numFmtId="0" fontId="1" fillId="0" borderId="0"/>
    <xf numFmtId="0" fontId="170" fillId="0" borderId="0"/>
    <xf numFmtId="0" fontId="1" fillId="0" borderId="0"/>
    <xf numFmtId="49" fontId="111" fillId="0" borderId="0" applyBorder="0">
      <alignment vertical="top"/>
    </xf>
    <xf numFmtId="49" fontId="111" fillId="0" borderId="0" applyBorder="0">
      <alignment vertical="top"/>
    </xf>
    <xf numFmtId="49" fontId="111" fillId="0" borderId="0" applyBorder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217" fontId="19" fillId="0" borderId="0">
      <alignment vertical="top"/>
    </xf>
    <xf numFmtId="0" fontId="1" fillId="0" borderId="0"/>
    <xf numFmtId="0" fontId="1" fillId="0" borderId="0"/>
    <xf numFmtId="217" fontId="19" fillId="0" borderId="0">
      <alignment vertical="top"/>
    </xf>
    <xf numFmtId="217" fontId="19" fillId="0" borderId="0">
      <alignment vertical="top"/>
    </xf>
    <xf numFmtId="217" fontId="19" fillId="0" borderId="0">
      <alignment vertical="top"/>
    </xf>
    <xf numFmtId="217" fontId="19" fillId="0" borderId="0">
      <alignment vertical="top"/>
    </xf>
    <xf numFmtId="0" fontId="22" fillId="0" borderId="0"/>
    <xf numFmtId="0" fontId="32" fillId="0" borderId="0"/>
    <xf numFmtId="0" fontId="26" fillId="0" borderId="0"/>
    <xf numFmtId="0" fontId="22" fillId="0" borderId="0"/>
    <xf numFmtId="0" fontId="22" fillId="0" borderId="0"/>
    <xf numFmtId="0" fontId="5" fillId="0" borderId="0"/>
    <xf numFmtId="49" fontId="111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5" fillId="0" borderId="0"/>
    <xf numFmtId="49" fontId="111" fillId="0" borderId="0" applyBorder="0">
      <alignment vertical="top"/>
    </xf>
    <xf numFmtId="49" fontId="111" fillId="0" borderId="0" applyBorder="0">
      <alignment vertical="top"/>
    </xf>
    <xf numFmtId="49" fontId="111" fillId="0" borderId="0" applyBorder="0">
      <alignment vertical="top"/>
    </xf>
    <xf numFmtId="0" fontId="26" fillId="0" borderId="0"/>
    <xf numFmtId="0" fontId="26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9" fontId="111" fillId="0" borderId="0" applyBorder="0">
      <alignment vertical="top"/>
    </xf>
    <xf numFmtId="0" fontId="165" fillId="0" borderId="0"/>
    <xf numFmtId="0" fontId="26" fillId="0" borderId="0"/>
    <xf numFmtId="0" fontId="5" fillId="0" borderId="0"/>
    <xf numFmtId="49" fontId="111" fillId="0" borderId="0" applyBorder="0">
      <alignment vertical="top"/>
    </xf>
    <xf numFmtId="49" fontId="111" fillId="0" borderId="0" applyBorder="0">
      <alignment vertical="top"/>
    </xf>
    <xf numFmtId="0" fontId="26" fillId="0" borderId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7" borderId="0" applyNumberFormat="0" applyBorder="0" applyAlignment="0" applyProtection="0"/>
    <xf numFmtId="0" fontId="47" fillId="20" borderId="0" applyNumberFormat="0" applyBorder="0" applyAlignment="0" applyProtection="0"/>
    <xf numFmtId="0" fontId="171" fillId="20" borderId="0" applyNumberFormat="0" applyBorder="0" applyAlignment="0" applyProtection="0"/>
    <xf numFmtId="0" fontId="171" fillId="20" borderId="0" applyNumberFormat="0" applyBorder="0" applyAlignment="0" applyProtection="0"/>
    <xf numFmtId="0" fontId="171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172" fillId="20" borderId="0" applyNumberFormat="0" applyBorder="0" applyAlignment="0" applyProtection="0"/>
    <xf numFmtId="0" fontId="172" fillId="20" borderId="0" applyNumberFormat="0" applyBorder="0" applyAlignment="0" applyProtection="0"/>
    <xf numFmtId="0" fontId="172" fillId="20" borderId="0" applyNumberFormat="0" applyBorder="0" applyAlignment="0" applyProtection="0"/>
    <xf numFmtId="0" fontId="47" fillId="20" borderId="0" applyNumberFormat="0" applyBorder="0" applyAlignment="0" applyProtection="0"/>
    <xf numFmtId="0" fontId="14" fillId="0" borderId="0" applyFont="0" applyFill="0" applyBorder="0" applyProtection="0">
      <alignment horizontal="center" vertical="center" wrapText="1"/>
    </xf>
    <xf numFmtId="0" fontId="14" fillId="0" borderId="0" applyFont="0" applyFill="0" applyBorder="0" applyProtection="0">
      <alignment horizontal="center" vertical="center" wrapText="1"/>
    </xf>
    <xf numFmtId="0" fontId="14" fillId="0" borderId="0" applyNumberFormat="0" applyFont="0" applyFill="0" applyBorder="0" applyProtection="0">
      <alignment horizontal="justify" vertical="center" wrapText="1"/>
    </xf>
    <xf numFmtId="0" fontId="14" fillId="0" borderId="0" applyNumberFormat="0" applyFont="0" applyFill="0" applyBorder="0" applyProtection="0">
      <alignment horizontal="justify" vertical="center" wrapText="1"/>
    </xf>
    <xf numFmtId="196" fontId="173" fillId="91" borderId="44" applyNumberFormat="0" applyBorder="0" applyAlignment="0">
      <alignment vertical="center"/>
      <protection locked="0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44" borderId="30" applyNumberFormat="0" applyFont="0" applyAlignment="0" applyProtection="0"/>
    <xf numFmtId="0" fontId="32" fillId="44" borderId="30" applyNumberFormat="0" applyFont="0" applyAlignment="0" applyProtection="0"/>
    <xf numFmtId="0" fontId="2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2" borderId="1" applyNumberFormat="0" applyFont="0" applyAlignment="0" applyProtection="0"/>
    <xf numFmtId="0" fontId="3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3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22" fillId="44" borderId="30" applyNumberFormat="0" applyFont="0" applyAlignment="0" applyProtection="0"/>
    <xf numFmtId="0" fontId="32" fillId="44" borderId="15" applyNumberFormat="0" applyFont="0" applyAlignment="0" applyProtection="0"/>
    <xf numFmtId="0" fontId="32" fillId="44" borderId="30" applyNumberFormat="0" applyFont="0" applyAlignment="0" applyProtection="0"/>
    <xf numFmtId="0" fontId="32" fillId="44" borderId="15" applyNumberFormat="0" applyFont="0" applyAlignment="0" applyProtection="0"/>
    <xf numFmtId="0" fontId="32" fillId="2" borderId="1" applyNumberFormat="0" applyFont="0" applyAlignment="0" applyProtection="0"/>
    <xf numFmtId="0" fontId="32" fillId="44" borderId="30" applyNumberFormat="0" applyFont="0" applyAlignment="0" applyProtection="0"/>
    <xf numFmtId="0" fontId="32" fillId="2" borderId="1" applyNumberFormat="0" applyFont="0" applyAlignment="0" applyProtection="0"/>
    <xf numFmtId="0" fontId="1" fillId="2" borderId="1" applyNumberFormat="0" applyFont="0" applyAlignment="0" applyProtection="0"/>
    <xf numFmtId="0" fontId="22" fillId="44" borderId="30" applyNumberFormat="0" applyFont="0" applyAlignment="0" applyProtection="0"/>
    <xf numFmtId="0" fontId="32" fillId="44" borderId="30" applyNumberFormat="0" applyFont="0" applyAlignment="0" applyProtection="0"/>
    <xf numFmtId="0" fontId="14" fillId="44" borderId="15" applyNumberFormat="0" applyFont="0" applyAlignment="0" applyProtection="0"/>
    <xf numFmtId="0" fontId="14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166" fontId="14" fillId="44" borderId="30" applyNumberFormat="0" applyFont="0" applyAlignment="0" applyProtection="0"/>
    <xf numFmtId="0" fontId="32" fillId="44" borderId="15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165" fillId="2" borderId="1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2" borderId="1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0" fontId="32" fillId="44" borderId="30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9" fontId="22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22" fillId="0" borderId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ill="0" applyBorder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87" fontId="59" fillId="0" borderId="0" applyFont="0" applyFill="0" applyBorder="0" applyProtection="0">
      <alignment vertical="top"/>
    </xf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8" fillId="0" borderId="25" applyNumberFormat="0" applyFill="0" applyAlignment="0" applyProtection="0"/>
    <xf numFmtId="0" fontId="98" fillId="0" borderId="25" applyNumberFormat="0" applyFill="0" applyAlignment="0" applyProtection="0"/>
    <xf numFmtId="0" fontId="98" fillId="0" borderId="25" applyNumberFormat="0" applyFill="0" applyAlignment="0" applyProtection="0"/>
    <xf numFmtId="0" fontId="176" fillId="0" borderId="25" applyNumberFormat="0" applyFill="0" applyAlignment="0" applyProtection="0"/>
    <xf numFmtId="0" fontId="176" fillId="0" borderId="25" applyNumberFormat="0" applyFill="0" applyAlignment="0" applyProtection="0"/>
    <xf numFmtId="0" fontId="176" fillId="0" borderId="25" applyNumberFormat="0" applyFill="0" applyAlignment="0" applyProtection="0"/>
    <xf numFmtId="0" fontId="176" fillId="0" borderId="25" applyNumberFormat="0" applyFill="0" applyAlignment="0" applyProtection="0"/>
    <xf numFmtId="0" fontId="98" fillId="0" borderId="25" applyNumberFormat="0" applyFill="0" applyAlignment="0" applyProtection="0"/>
    <xf numFmtId="0" fontId="98" fillId="0" borderId="25" applyNumberFormat="0" applyFill="0" applyAlignment="0" applyProtection="0"/>
    <xf numFmtId="0" fontId="98" fillId="0" borderId="25" applyNumberFormat="0" applyFill="0" applyAlignment="0" applyProtection="0"/>
    <xf numFmtId="0" fontId="177" fillId="0" borderId="25" applyNumberFormat="0" applyFill="0" applyAlignment="0" applyProtection="0"/>
    <xf numFmtId="0" fontId="177" fillId="0" borderId="25" applyNumberFormat="0" applyFill="0" applyAlignment="0" applyProtection="0"/>
    <xf numFmtId="0" fontId="177" fillId="0" borderId="25" applyNumberFormat="0" applyFill="0" applyAlignment="0" applyProtection="0"/>
    <xf numFmtId="0" fontId="98" fillId="0" borderId="25" applyNumberFormat="0" applyFill="0" applyAlignment="0" applyProtection="0"/>
    <xf numFmtId="0" fontId="178" fillId="0" borderId="0" applyNumberFormat="0" applyFont="0" applyBorder="0" applyAlignment="0">
      <alignment horizontal="center"/>
    </xf>
    <xf numFmtId="0" fontId="17" fillId="0" borderId="0"/>
    <xf numFmtId="0" fontId="18" fillId="0" borderId="0"/>
    <xf numFmtId="0" fontId="179" fillId="0" borderId="0"/>
    <xf numFmtId="0" fontId="18" fillId="0" borderId="0"/>
    <xf numFmtId="0" fontId="17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8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9" fillId="0" borderId="0"/>
    <xf numFmtId="0" fontId="17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38" fontId="19" fillId="0" borderId="0">
      <alignment vertical="top"/>
    </xf>
    <xf numFmtId="0" fontId="17" fillId="0" borderId="0"/>
    <xf numFmtId="0" fontId="17" fillId="0" borderId="0"/>
    <xf numFmtId="0" fontId="17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9" fillId="0" borderId="0">
      <alignment vertical="top"/>
    </xf>
    <xf numFmtId="10" fontId="111" fillId="17" borderId="14">
      <alignment horizontal="right"/>
    </xf>
    <xf numFmtId="10" fontId="111" fillId="17" borderId="14">
      <alignment horizontal="right"/>
    </xf>
    <xf numFmtId="10" fontId="111" fillId="17" borderId="14">
      <alignment horizontal="right"/>
    </xf>
    <xf numFmtId="3" fontId="180" fillId="0" borderId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49" fontId="104" fillId="0" borderId="0">
      <alignment horizontal="center"/>
    </xf>
    <xf numFmtId="49" fontId="104" fillId="0" borderId="0">
      <alignment horizontal="center"/>
    </xf>
    <xf numFmtId="49" fontId="104" fillId="0" borderId="0">
      <alignment horizontal="center"/>
    </xf>
    <xf numFmtId="3" fontId="3" fillId="0" borderId="0" applyFont="0" applyBorder="0"/>
    <xf numFmtId="218" fontId="14" fillId="0" borderId="0" applyFont="0" applyFill="0" applyBorder="0" applyAlignment="0" applyProtection="0"/>
    <xf numFmtId="3" fontId="22" fillId="0" borderId="0" applyBorder="0">
      <alignment horizontal="right"/>
      <protection locked="0"/>
    </xf>
    <xf numFmtId="219" fontId="1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2" fontId="104" fillId="0" borderId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1" fontId="14" fillId="0" borderId="0" applyFont="0" applyFill="0" applyBorder="0" applyAlignment="0" applyProtection="0"/>
    <xf numFmtId="219" fontId="111" fillId="0" borderId="0" applyFont="0" applyFill="0" applyBorder="0" applyAlignment="0" applyProtection="0"/>
    <xf numFmtId="220" fontId="11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14" fillId="0" borderId="0" applyFont="0" applyFill="0" applyBorder="0" applyAlignment="0" applyProtection="0"/>
    <xf numFmtId="219" fontId="111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112" fillId="0" borderId="0" applyFont="0" applyFill="0" applyBorder="0" applyAlignment="0" applyProtection="0"/>
    <xf numFmtId="165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22" fillId="0" borderId="0" applyFill="0" applyBorder="0" applyAlignment="0" applyProtection="0"/>
    <xf numFmtId="220" fontId="112" fillId="0" borderId="0" applyFont="0" applyFill="0" applyBorder="0" applyAlignment="0" applyProtection="0"/>
    <xf numFmtId="220" fontId="112" fillId="0" borderId="0" applyFont="0" applyFill="0" applyBorder="0" applyAlignment="0" applyProtection="0"/>
    <xf numFmtId="220" fontId="112" fillId="0" borderId="0" applyFont="0" applyFill="0" applyBorder="0" applyAlignment="0" applyProtection="0"/>
    <xf numFmtId="186" fontId="22" fillId="0" borderId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185" fontId="22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11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186" fontId="22" fillId="0" borderId="0" applyFill="0" applyBorder="0" applyAlignment="0" applyProtection="0"/>
    <xf numFmtId="220" fontId="22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185" fontId="22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32" fillId="0" borderId="0" applyFont="0" applyFill="0" applyBorder="0" applyAlignment="0" applyProtection="0"/>
    <xf numFmtId="185" fontId="22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185" fontId="22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185" fontId="22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1" fillId="0" borderId="0" applyFont="0" applyFill="0" applyBorder="0" applyAlignment="0" applyProtection="0"/>
    <xf numFmtId="185" fontId="22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32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65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59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4" fontId="111" fillId="17" borderId="0" applyFont="0" applyBorder="0">
      <alignment horizontal="right"/>
    </xf>
    <xf numFmtId="4" fontId="111" fillId="17" borderId="0" applyBorder="0">
      <alignment horizontal="right"/>
    </xf>
    <xf numFmtId="4" fontId="111" fillId="17" borderId="0" applyFont="0" applyBorder="0">
      <alignment horizontal="right"/>
    </xf>
    <xf numFmtId="3" fontId="182" fillId="0" borderId="14" applyBorder="0">
      <alignment vertical="center"/>
    </xf>
    <xf numFmtId="3" fontId="182" fillId="0" borderId="14" applyBorder="0">
      <alignment vertical="center"/>
    </xf>
    <xf numFmtId="4" fontId="111" fillId="17" borderId="0" applyFont="0" applyBorder="0">
      <alignment horizontal="right"/>
    </xf>
    <xf numFmtId="4" fontId="111" fillId="17" borderId="0" applyFont="0" applyBorder="0">
      <alignment horizontal="right"/>
    </xf>
    <xf numFmtId="4" fontId="111" fillId="17" borderId="0" applyFont="0" applyBorder="0">
      <alignment horizontal="right"/>
    </xf>
    <xf numFmtId="4" fontId="111" fillId="17" borderId="45" applyBorder="0">
      <alignment horizontal="right"/>
    </xf>
    <xf numFmtId="4" fontId="111" fillId="125" borderId="45" applyBorder="0">
      <alignment horizontal="right"/>
    </xf>
    <xf numFmtId="4" fontId="111" fillId="17" borderId="45" applyBorder="0">
      <alignment horizontal="right"/>
    </xf>
    <xf numFmtId="4" fontId="111" fillId="17" borderId="45" applyBorder="0">
      <alignment horizontal="right"/>
    </xf>
    <xf numFmtId="4" fontId="111" fillId="17" borderId="45" applyBorder="0">
      <alignment horizontal="right"/>
    </xf>
    <xf numFmtId="4" fontId="111" fillId="17" borderId="45" applyBorder="0">
      <alignment horizontal="right"/>
    </xf>
    <xf numFmtId="4" fontId="111" fillId="17" borderId="45" applyBorder="0">
      <alignment horizontal="right"/>
    </xf>
    <xf numFmtId="4" fontId="111" fillId="17" borderId="45" applyBorder="0">
      <alignment horizontal="right"/>
    </xf>
    <xf numFmtId="4" fontId="111" fillId="125" borderId="46" applyBorder="0">
      <alignment horizontal="right"/>
    </xf>
    <xf numFmtId="4" fontId="111" fillId="17" borderId="14" applyFont="0" applyBorder="0">
      <alignment horizontal="right"/>
    </xf>
    <xf numFmtId="4" fontId="111" fillId="17" borderId="14" applyFont="0" applyBorder="0">
      <alignment horizontal="right"/>
    </xf>
    <xf numFmtId="4" fontId="111" fillId="17" borderId="14" applyFont="0" applyBorder="0">
      <alignment horizontal="right"/>
    </xf>
    <xf numFmtId="4" fontId="111" fillId="125" borderId="46" applyBorder="0">
      <alignment horizontal="right"/>
    </xf>
    <xf numFmtId="4" fontId="111" fillId="17" borderId="14" applyFont="0" applyBorder="0">
      <alignment horizontal="right"/>
    </xf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9" borderId="0" applyNumberFormat="0" applyBorder="0" applyAlignment="0" applyProtection="0"/>
    <xf numFmtId="0" fontId="79" fillId="21" borderId="0" applyNumberFormat="0" applyBorder="0" applyAlignment="0" applyProtection="0"/>
    <xf numFmtId="0" fontId="183" fillId="21" borderId="0" applyNumberFormat="0" applyBorder="0" applyAlignment="0" applyProtection="0"/>
    <xf numFmtId="0" fontId="183" fillId="21" borderId="0" applyNumberFormat="0" applyBorder="0" applyAlignment="0" applyProtection="0"/>
    <xf numFmtId="0" fontId="183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184" fillId="21" borderId="0" applyNumberFormat="0" applyBorder="0" applyAlignment="0" applyProtection="0"/>
    <xf numFmtId="0" fontId="184" fillId="21" borderId="0" applyNumberFormat="0" applyBorder="0" applyAlignment="0" applyProtection="0"/>
    <xf numFmtId="0" fontId="184" fillId="21" borderId="0" applyNumberFormat="0" applyBorder="0" applyAlignment="0" applyProtection="0"/>
    <xf numFmtId="0" fontId="79" fillId="21" borderId="0" applyNumberFormat="0" applyBorder="0" applyAlignment="0" applyProtection="0"/>
    <xf numFmtId="165" fontId="14" fillId="0" borderId="14" applyFont="0" applyFill="0" applyBorder="0" applyProtection="0">
      <alignment horizontal="center" vertical="center"/>
    </xf>
    <xf numFmtId="165" fontId="14" fillId="0" borderId="14" applyFont="0" applyFill="0" applyBorder="0" applyProtection="0">
      <alignment horizontal="center" vertical="center"/>
    </xf>
    <xf numFmtId="165" fontId="14" fillId="0" borderId="14" applyFont="0" applyFill="0" applyBorder="0" applyProtection="0">
      <alignment horizontal="center" vertical="center"/>
    </xf>
    <xf numFmtId="165" fontId="14" fillId="0" borderId="14" applyFont="0" applyFill="0" applyBorder="0" applyProtection="0">
      <alignment horizontal="center" vertical="center"/>
    </xf>
    <xf numFmtId="165" fontId="14" fillId="0" borderId="14" applyFont="0" applyFill="0" applyBorder="0" applyProtection="0">
      <alignment horizontal="center" vertical="center"/>
    </xf>
    <xf numFmtId="165" fontId="14" fillId="0" borderId="14" applyFont="0" applyFill="0" applyBorder="0" applyProtection="0">
      <alignment horizontal="center" vertical="center"/>
    </xf>
    <xf numFmtId="3" fontId="26" fillId="0" borderId="14" applyBorder="0">
      <alignment vertical="center"/>
    </xf>
    <xf numFmtId="3" fontId="26" fillId="0" borderId="14" applyBorder="0">
      <alignment vertical="center"/>
    </xf>
    <xf numFmtId="3" fontId="26" fillId="0" borderId="14" applyBorder="0">
      <alignment vertical="center"/>
    </xf>
    <xf numFmtId="172" fontId="27" fillId="0" borderId="0">
      <protection locked="0"/>
    </xf>
    <xf numFmtId="172" fontId="27" fillId="0" borderId="0">
      <protection locked="0"/>
    </xf>
    <xf numFmtId="172" fontId="28" fillId="0" borderId="0">
      <protection locked="0"/>
    </xf>
    <xf numFmtId="0" fontId="26" fillId="0" borderId="14" applyBorder="0">
      <alignment horizontal="center" vertical="center" wrapText="1"/>
    </xf>
    <xf numFmtId="0" fontId="26" fillId="0" borderId="14" applyBorder="0">
      <alignment horizontal="center" vertical="center" wrapText="1"/>
    </xf>
    <xf numFmtId="0" fontId="26" fillId="0" borderId="14" applyBorder="0">
      <alignment horizontal="center" vertical="center" wrapText="1"/>
    </xf>
    <xf numFmtId="0" fontId="25" fillId="0" borderId="0"/>
    <xf numFmtId="0" fontId="14" fillId="0" borderId="0"/>
    <xf numFmtId="0" fontId="14" fillId="0" borderId="0"/>
    <xf numFmtId="0" fontId="95" fillId="24" borderId="15" applyNumberFormat="0" applyAlignment="0" applyProtection="0"/>
    <xf numFmtId="0" fontId="136" fillId="0" borderId="39" applyNumberFormat="0" applyFill="0" applyAlignment="0" applyProtection="0"/>
    <xf numFmtId="0" fontId="47" fillId="20" borderId="0" applyNumberFormat="0" applyBorder="0" applyAlignment="0" applyProtection="0"/>
    <xf numFmtId="0" fontId="95" fillId="24" borderId="15" applyNumberFormat="0" applyAlignment="0" applyProtection="0"/>
    <xf numFmtId="0" fontId="95" fillId="24" borderId="15" applyNumberFormat="0" applyAlignment="0" applyProtection="0"/>
    <xf numFmtId="0" fontId="79" fillId="21" borderId="0" applyNumberFormat="0" applyBorder="0" applyAlignment="0" applyProtection="0"/>
    <xf numFmtId="0" fontId="14" fillId="44" borderId="30" applyNumberFormat="0" applyFont="0" applyAlignment="0" applyProtection="0"/>
    <xf numFmtId="0" fontId="103" fillId="89" borderId="0" applyNumberFormat="0" applyBorder="0" applyAlignment="0" applyProtection="0"/>
    <xf numFmtId="0" fontId="35" fillId="26" borderId="0" applyNumberFormat="0" applyBorder="0" applyAlignment="0" applyProtection="0"/>
    <xf numFmtId="0" fontId="98" fillId="0" borderId="25" applyNumberFormat="0" applyFill="0" applyAlignment="0" applyProtection="0"/>
    <xf numFmtId="0" fontId="53" fillId="77" borderId="16" applyNumberFormat="0" applyAlignment="0" applyProtection="0"/>
    <xf numFmtId="0" fontId="139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15" borderId="9" xfId="0" applyNumberFormat="1" applyFont="1" applyFill="1" applyBorder="1" applyAlignment="1">
      <alignment horizontal="center" vertical="center"/>
    </xf>
    <xf numFmtId="4" fontId="7" fillId="15" borderId="3" xfId="0" applyNumberFormat="1" applyFont="1" applyFill="1" applyBorder="1" applyAlignment="1">
      <alignment horizontal="center" vertical="center"/>
    </xf>
    <xf numFmtId="4" fontId="7" fillId="15" borderId="10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15" borderId="9" xfId="0" applyNumberFormat="1" applyFont="1" applyFill="1" applyBorder="1" applyAlignment="1">
      <alignment horizontal="center" vertical="center"/>
    </xf>
    <xf numFmtId="4" fontId="6" fillId="15" borderId="3" xfId="0" applyNumberFormat="1" applyFont="1" applyFill="1" applyBorder="1" applyAlignment="1">
      <alignment horizontal="center" vertical="center"/>
    </xf>
    <xf numFmtId="4" fontId="6" fillId="15" borderId="10" xfId="0" applyNumberFormat="1" applyFont="1" applyFill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6" fillId="0" borderId="3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left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11" fillId="0" borderId="10" xfId="0" applyFont="1" applyFill="1" applyBorder="1" applyAlignment="1">
      <alignment horizontal="left" vertical="center" wrapText="1"/>
    </xf>
    <xf numFmtId="4" fontId="13" fillId="0" borderId="0" xfId="0" applyNumberFormat="1" applyFont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10" fontId="6" fillId="0" borderId="9" xfId="1" applyNumberFormat="1" applyFont="1" applyFill="1" applyBorder="1" applyAlignment="1">
      <alignment horizontal="center" vertical="center"/>
    </xf>
    <xf numFmtId="10" fontId="6" fillId="0" borderId="3" xfId="1" applyNumberFormat="1" applyFont="1" applyFill="1" applyBorder="1" applyAlignment="1">
      <alignment horizontal="center" vertical="center"/>
    </xf>
    <xf numFmtId="10" fontId="6" fillId="0" borderId="10" xfId="1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3" fillId="0" borderId="0" xfId="0" applyFont="1" applyAlignment="1">
      <alignment horizontal="left"/>
    </xf>
  </cellXfs>
  <cellStyles count="3644">
    <cellStyle name=" 1" xfId="2"/>
    <cellStyle name=" 1 2" xfId="3"/>
    <cellStyle name=" 1_Stage1" xfId="4"/>
    <cellStyle name="%" xfId="5"/>
    <cellStyle name="%_Inputs" xfId="6"/>
    <cellStyle name="%_Inputs (const)" xfId="7"/>
    <cellStyle name="%_Inputs Co" xfId="8"/>
    <cellStyle name="?" xfId="9"/>
    <cellStyle name="]_x000d__x000a_Zoomed=1_x000d__x000a_Row=0_x000d__x000a_Column=0_x000d__x000a_Height=0_x000d__x000a_Width=0_x000d__x000a_FontName=FoxFont_x000d__x000a_FontStyle=0_x000d__x000a_FontSize=9_x000d__x000a_PrtFontName=FoxPrin" xfId="10"/>
    <cellStyle name="_ BS London " xfId="11"/>
    <cellStyle name="_ PL London" xfId="12"/>
    <cellStyle name="_~8865067" xfId="13"/>
    <cellStyle name="_02_ф2_06" xfId="14"/>
    <cellStyle name="_07_Трансформация" xfId="15"/>
    <cellStyle name="_1. Приложение_1.11_корр'" xfId="16"/>
    <cellStyle name="_1.30 в МРСК и РЭК - 28.04.09" xfId="17"/>
    <cellStyle name="_2005_БЮДЖЕТ В4 ==11.11.==  КР Дороги, Мосты" xfId="18"/>
    <cellStyle name="_2006_06_28_MGRES_inventories_request" xfId="19"/>
    <cellStyle name="_24 Свод" xfId="20"/>
    <cellStyle name="_27 Свод" xfId="21"/>
    <cellStyle name="_AR_07" xfId="22"/>
    <cellStyle name="_AR_AGC_IFRS_2006_for FBK" xfId="23"/>
    <cellStyle name="_ChE London-NEW!" xfId="24"/>
    <cellStyle name="_Cons_2006_CFS_Notes_ТГК-2" xfId="25"/>
    <cellStyle name="_Model_RAB Мой" xfId="26"/>
    <cellStyle name="_Model_RAB Мой_PR.PROG.WARM.NOTCOMBI.2012.2.16_v1.4(04.04.11) " xfId="27"/>
    <cellStyle name="_Model_RAB Мой_Книга2_PR.PROG.WARM.NOTCOMBI.2012.2.16_v1.4(04.04.11) " xfId="28"/>
    <cellStyle name="_Model_RAB_MRSK_svod" xfId="29"/>
    <cellStyle name="_Model_RAB_MRSK_svod_PR.PROG.WARM.NOTCOMBI.2012.2.16_v1.4(04.04.11) " xfId="30"/>
    <cellStyle name="_Model_RAB_MRSK_svod_Книга2_PR.PROG.WARM.NOTCOMBI.2012.2.16_v1.4(04.04.11) " xfId="31"/>
    <cellStyle name="_Note 23_cost 9m06" xfId="32"/>
    <cellStyle name="_Other exp 25-27_1 manual" xfId="33"/>
    <cellStyle name="_pack_12mes_2007_308_0090041207_NEW" xfId="34"/>
    <cellStyle name="_pack_6mes_2007_308_ТГК-2_0090040607" xfId="35"/>
    <cellStyle name="_pack_6mes_2007_308_ТГК-2_0090040607_ВРЕМЕННЫЙ" xfId="36"/>
    <cellStyle name="_pack_new_2006_089_GusinoozGRES_3569011205" xfId="37"/>
    <cellStyle name="_RJE10_Calculation" xfId="38"/>
    <cellStyle name="_RP-2000" xfId="39"/>
    <cellStyle name="_SZNP - Eqiuty Roll" xfId="40"/>
    <cellStyle name="_SZNP - rasshifrovki-002000-333" xfId="41"/>
    <cellStyle name="_SZNP - TRS-092000" xfId="42"/>
    <cellStyle name="_TSET.NET.2010.варианты расчета_min_max_ГК_03.09.09 RAB" xfId="43"/>
    <cellStyle name="_АГ" xfId="44"/>
    <cellStyle name="_АГ_Xl0000015" xfId="45"/>
    <cellStyle name="_АГ_Расшифровка к ф.6 БП на 2009год" xfId="46"/>
    <cellStyle name="_Актанышское ХПП_расчеты" xfId="47"/>
    <cellStyle name="_Альбом  от 25.08.06 недействующая редакция" xfId="48"/>
    <cellStyle name="_Альбом бюджетных форм   от 23.08.05" xfId="49"/>
    <cellStyle name="_Альбом бюджетных форм   от 25.08.05" xfId="50"/>
    <cellStyle name="_Альбом бюджетных форм от 18.07.06" xfId="51"/>
    <cellStyle name="_Анализ КТП_регионы" xfId="52"/>
    <cellStyle name="_АРМ_БП_РСК_V6.1.unprotec" xfId="53"/>
    <cellStyle name="_Бюджетные формы.Расходы v.3.1" xfId="54"/>
    <cellStyle name="_Вводы" xfId="55"/>
    <cellStyle name="_Вводы 2008-2012 Колэнерго" xfId="56"/>
    <cellStyle name="_ВО ОП ТЭС-ОТ- 2007" xfId="57"/>
    <cellStyle name="_ВФ ОАО ТЭС-ОТ- 2009" xfId="58"/>
    <cellStyle name="_выручка по присоединениям2" xfId="59"/>
    <cellStyle name="_деп упр собств" xfId="60"/>
    <cellStyle name="_деп экспл и рем" xfId="61"/>
    <cellStyle name="_Дефицит Выручки-2010" xfId="62"/>
    <cellStyle name="_ДЗ_КЗ_31.12.2008" xfId="63"/>
    <cellStyle name="_ДИТ" xfId="64"/>
    <cellStyle name="_ДИТ_1 кв_2010_ИА_новая форма" xfId="65"/>
    <cellStyle name="_Договор аренды ЯЭ с разбивкой" xfId="66"/>
    <cellStyle name="_Запрос 25.3_9 мес 2006" xfId="67"/>
    <cellStyle name="_Затратный СШГЭС  14 11 2004" xfId="68"/>
    <cellStyle name="_Заявка на 2010-2012 в РЭК без РАБа" xfId="69"/>
    <cellStyle name="_инвест" xfId="70"/>
    <cellStyle name="_Инвест ТЗ" xfId="71"/>
    <cellStyle name="_Инвест ТЗ АВТОМАТИЗАЦИЯ  1.06.06   Ф" xfId="72"/>
    <cellStyle name="_Инвест ТЗ АВТОМАТИЗАЦИЯ  31.05.06   Ф нов" xfId="73"/>
    <cellStyle name="_Индексация исторических затрат" xfId="74"/>
    <cellStyle name="_ИП 17032006" xfId="75"/>
    <cellStyle name="_ИП СО 2006-2010 отпр 22 01 07" xfId="76"/>
    <cellStyle name="_ИПР 2010-14гг прил.1,2,3  20.10.09" xfId="77"/>
    <cellStyle name="_Исходные данные для модели" xfId="78"/>
    <cellStyle name="_Классификаторы" xfId="79"/>
    <cellStyle name="_классификаторы УБМ (изменения)" xfId="80"/>
    <cellStyle name="_Книга1" xfId="81"/>
    <cellStyle name="_Книга1 2" xfId="82"/>
    <cellStyle name="_Книга1_Копия АРМ_БП_РСК_V10 0_20100213" xfId="83"/>
    <cellStyle name="_Книга1_Копия АРМ_БП_РСК_V10 0_20100213_Копия МРСК_СК_ARM_BP_RSK_V10_0" xfId="84"/>
    <cellStyle name="_Книга1_Копия АРМ_БП_РСК_V10 0_20100213_Копия МРСК_СК_ARM_BP_RSK_V10_0 (2)" xfId="85"/>
    <cellStyle name="_Книга1_Копия МРСК_СК_ARM_BP_RSK_V10_0" xfId="86"/>
    <cellStyle name="_Книга1_Копия МРСК_СК_ARM_BP_RSK_V10_0 (2)" xfId="87"/>
    <cellStyle name="_Книга2" xfId="88"/>
    <cellStyle name="_Книга5" xfId="89"/>
    <cellStyle name="_контр. и охр.труда" xfId="90"/>
    <cellStyle name="_Копия Прил 2(Показатели ИП)" xfId="91"/>
    <cellStyle name="_Кредиторы_Налоги_Гусиноозерская" xfId="92"/>
    <cellStyle name="_Лист1" xfId="93"/>
    <cellStyle name="_Макет_Итоговый лист по анализу ИПР" xfId="94"/>
    <cellStyle name="_меню по ТП (2)" xfId="95"/>
    <cellStyle name="_мин_макс_24.09.2009_ГК" xfId="96"/>
    <cellStyle name="_МОДЕЛЬ_1 (2)" xfId="97"/>
    <cellStyle name="_МОДЕЛЬ_1 (2) Псков max затраты ПЭ сценарные Холдинга ( конечн.19,8)" xfId="98"/>
    <cellStyle name="_МОДЕЛЬ_1 (2)_PR.PROG.WARM.NOTCOMBI.2012.2.16_v1.4(04.04.11) " xfId="99"/>
    <cellStyle name="_МОДЕЛЬ_1 (2)_Книга2_PR.PROG.WARM.NOTCOMBI.2012.2.16_v1.4(04.04.11) " xfId="100"/>
    <cellStyle name="_НВВ 2009 постатейно свод по филиалам_09_02_09" xfId="101"/>
    <cellStyle name="_НВВ 2009 постатейно свод по филиалам_для Валентина" xfId="102"/>
    <cellStyle name="_Омск" xfId="103"/>
    <cellStyle name="_ОПЕРАТИВКА ГПЭС апрель" xfId="104"/>
    <cellStyle name="_ОТ ИД 2009" xfId="105"/>
    <cellStyle name="_Ответы по прочим" xfId="106"/>
    <cellStyle name="_отдел метрол." xfId="107"/>
    <cellStyle name="_П 1.3, 1.4, 1.5." xfId="108"/>
    <cellStyle name="_п.1.30" xfId="109"/>
    <cellStyle name="_Перегруппировка_нов формат" xfId="110"/>
    <cellStyle name="_Плановая выручка 2010-по  двум  договорам" xfId="111"/>
    <cellStyle name="_Плановая протяженность Января" xfId="112"/>
    <cellStyle name="_Поправки 1h 2007" xfId="113"/>
    <cellStyle name="_пр 5 тариф RAB" xfId="114"/>
    <cellStyle name="_пр 5 тариф RAB_PR.PROG.WARM.NOTCOMBI.2012.2.16_v1.4(04.04.11) " xfId="115"/>
    <cellStyle name="_пр 5 тариф RAB_Книга2_PR.PROG.WARM.NOTCOMBI.2012.2.16_v1.4(04.04.11) " xfId="116"/>
    <cellStyle name="_пр 6 финпроекция" xfId="117"/>
    <cellStyle name="_Предожение _ДБП_2009 г ( согласованные БП)  (2)" xfId="118"/>
    <cellStyle name="_Прил 4_Формат-РСК_29.11.06_new finalприм" xfId="119"/>
    <cellStyle name="_ПРИЛ. 2003_ЧТЭ" xfId="120"/>
    <cellStyle name="_Прил1-1 (МГИ) (Дубинину) 22 01 07" xfId="121"/>
    <cellStyle name="_Приложение 17 закупки оборудования не входящего в сметы строек" xfId="122"/>
    <cellStyle name="_Приложение МТС-3-КС" xfId="123"/>
    <cellStyle name="_Приложение-МТС--2-1" xfId="124"/>
    <cellStyle name="_Приложения 20 21 1кв 2006" xfId="125"/>
    <cellStyle name="_Программа СО 7-09 для СД от 29 марта" xfId="126"/>
    <cellStyle name="_Производств-е показатели ЮНГ на 2005 на 49700 для согласования" xfId="127"/>
    <cellStyle name="_Проформа ЧГК 2005_пример" xfId="128"/>
    <cellStyle name="_Проформа Ютазинский элеватор good" xfId="129"/>
    <cellStyle name="_Расчет RAB_22072008" xfId="130"/>
    <cellStyle name="_Расчет RAB_22072008_PR.PROG.WARM.NOTCOMBI.2012.2.16_v1.4(04.04.11) " xfId="131"/>
    <cellStyle name="_Расчет RAB_22072008_Книга2_PR.PROG.WARM.NOTCOMBI.2012.2.16_v1.4(04.04.11) " xfId="132"/>
    <cellStyle name="_Расчет RAB_Лен и МОЭСК_с 2010 года_14.04.2009_со сглаж_version 3.0_без ФСК" xfId="133"/>
    <cellStyle name="_Расчет RAB_Лен и МОЭСК_с 2010 года_14.04.2009_со сглаж_version 3.0_без ФСК_PR.PROG.WARM.NOTCOMBI.2012.2.16_v1.4(04.04.11) " xfId="134"/>
    <cellStyle name="_Расчет RAB_Лен и МОЭСК_с 2010 года_14.04.2009_со сглаж_version 3.0_без ФСК_Книга2_PR.PROG.WARM.NOTCOMBI.2012.2.16_v1.4(04.04.11) " xfId="135"/>
    <cellStyle name="_Расчет ВВ подстанций" xfId="136"/>
    <cellStyle name="_Расчет ВЛ таб.формата 12 рыба" xfId="137"/>
    <cellStyle name="_Расчет кредита_RAB 2010-2014  max конечн.20,77" xfId="138"/>
    <cellStyle name="_Расчет под  Заключение-Самара" xfId="139"/>
    <cellStyle name="_Расчет тарифов на 2010 год 17,5%" xfId="140"/>
    <cellStyle name="_Расчет тарифов на 2010 год 17,5% согласовано МРСК" xfId="141"/>
    <cellStyle name="_Расшифровка по приоритетам_МРСК 2" xfId="142"/>
    <cellStyle name="_рекласс по ответам" xfId="143"/>
    <cellStyle name="_Рестр.задолж_дисконт" xfId="144"/>
    <cellStyle name="_Свод 28 Total" xfId="145"/>
    <cellStyle name="_СВОД 4.7 на 2005_СК 220407" xfId="146"/>
    <cellStyle name="_Свод дивиденды 2006" xfId="147"/>
    <cellStyle name="_Свод запрос 10-1206" xfId="148"/>
    <cellStyle name="_Свод по ИПР (2)" xfId="149"/>
    <cellStyle name="_сводная таблица (2)" xfId="150"/>
    <cellStyle name="_Сводная таблица по выдаче мощности" xfId="151"/>
    <cellStyle name="_Сергееву_тех х-ки_18.11" xfId="152"/>
    <cellStyle name="_СО 2006-2010  Прил1-1 (Дубинину)" xfId="153"/>
    <cellStyle name="_сублизинг" xfId="154"/>
    <cellStyle name="_Счета" xfId="155"/>
    <cellStyle name="_Табл П2-5 (вар18-10-2006)" xfId="156"/>
    <cellStyle name="_таблицы для расчетов28-04-08_2006-2009_прибыль корр_по ИА" xfId="157"/>
    <cellStyle name="_таблицы для расчетов28-04-08_2006-2009с ИА" xfId="158"/>
    <cellStyle name="_тарифы на 2010 год 17,5% со связью и ОКУ (ДУП)" xfId="159"/>
    <cellStyle name="_УЕ  свод Псковэнерго" xfId="160"/>
    <cellStyle name="_УЕ по программе RAB (1)" xfId="161"/>
    <cellStyle name="_Узлы учета_10.08" xfId="162"/>
    <cellStyle name="_Условные единицы ПСКОВЭНЕРГО (RAB)" xfId="163"/>
    <cellStyle name="_ФЗП АК и Связи 2009 год (ММТС на ур. пож мин. факт инд. 2 кв.)" xfId="164"/>
    <cellStyle name="_Форма 6  РТК.xls(отчет по Адр пр. ЛО)" xfId="165"/>
    <cellStyle name="_Форма исх." xfId="166"/>
    <cellStyle name="_Формат ДПН (предложения ФСК) 01.02.08г. Сравнение" xfId="167"/>
    <cellStyle name="_формат по RAB" xfId="168"/>
    <cellStyle name="_Формат разбивки по МРСК_РСК" xfId="169"/>
    <cellStyle name="_Формат_для Согласования" xfId="170"/>
    <cellStyle name="_Формат-РСК_2007_12 02 06_м" xfId="171"/>
    <cellStyle name="_Челны-Бройлер_расчеты" xfId="172"/>
    <cellStyle name="_Челны-Холод_проформа" xfId="173"/>
    <cellStyle name="_Шаблон для связи на 2010 год 17,5%" xfId="174"/>
    <cellStyle name="_экон.форм-т ВО 1 с разбивкой" xfId="175"/>
    <cellStyle name="”€ќђќ‘ћ‚›‰" xfId="176"/>
    <cellStyle name="”€љ‘€ђћ‚ђќќ›‰" xfId="177"/>
    <cellStyle name="”ќђќ‘ћ‚›‰" xfId="178"/>
    <cellStyle name="”ќђќ‘ћ‚›‰ 2" xfId="179"/>
    <cellStyle name="”ќђќ‘ћ‚›‰ 3" xfId="180"/>
    <cellStyle name="”љ‘ђћ‚ђќќ›‰" xfId="181"/>
    <cellStyle name="”љ‘ђћ‚ђќќ›‰ 2" xfId="182"/>
    <cellStyle name="”љ‘ђћ‚ђќќ›‰ 3" xfId="183"/>
    <cellStyle name="„…ќ…†ќ›‰" xfId="184"/>
    <cellStyle name="„…ќ…†ќ›‰ 2" xfId="185"/>
    <cellStyle name="„…ќ…†ќ›‰ 3" xfId="186"/>
    <cellStyle name="€’ћѓћ‚›‰" xfId="187"/>
    <cellStyle name="‡ђѓћ‹ћ‚ћљ1" xfId="188"/>
    <cellStyle name="‡ђѓћ‹ћ‚ћљ1 2" xfId="189"/>
    <cellStyle name="‡ђѓћ‹ћ‚ћљ1 3" xfId="190"/>
    <cellStyle name="‡ђѓћ‹ћ‚ћљ2" xfId="191"/>
    <cellStyle name="‡ђѓћ‹ћ‚ћљ2 2" xfId="192"/>
    <cellStyle name="‡ђѓћ‹ћ‚ћљ2 3" xfId="193"/>
    <cellStyle name="’ћѓћ‚›‰" xfId="194"/>
    <cellStyle name="’ћѓћ‚›‰ 2" xfId="195"/>
    <cellStyle name="’ћѓћ‚›‰ 3" xfId="196"/>
    <cellStyle name="0,00;0;" xfId="197"/>
    <cellStyle name="1Normal" xfId="198"/>
    <cellStyle name="1Normal 2" xfId="199"/>
    <cellStyle name="1Normal 3" xfId="200"/>
    <cellStyle name="1Normal 4" xfId="201"/>
    <cellStyle name="1Normal 5" xfId="202"/>
    <cellStyle name="20% - Accent1" xfId="203"/>
    <cellStyle name="20% - Accent1 2" xfId="204"/>
    <cellStyle name="20% - Accent1 3" xfId="205"/>
    <cellStyle name="20% - Accent1 4" xfId="206"/>
    <cellStyle name="20% - Accent1 5" xfId="207"/>
    <cellStyle name="20% - Accent1 6" xfId="208"/>
    <cellStyle name="20% - Accent1 7" xfId="209"/>
    <cellStyle name="20% - Accent1 8" xfId="210"/>
    <cellStyle name="20% - Accent2" xfId="211"/>
    <cellStyle name="20% - Accent2 2" xfId="212"/>
    <cellStyle name="20% - Accent2 3" xfId="213"/>
    <cellStyle name="20% - Accent2 4" xfId="214"/>
    <cellStyle name="20% - Accent2 5" xfId="215"/>
    <cellStyle name="20% - Accent2 6" xfId="216"/>
    <cellStyle name="20% - Accent2 7" xfId="217"/>
    <cellStyle name="20% - Accent2 8" xfId="218"/>
    <cellStyle name="20% - Accent3" xfId="219"/>
    <cellStyle name="20% - Accent3 2" xfId="220"/>
    <cellStyle name="20% - Accent3 3" xfId="221"/>
    <cellStyle name="20% - Accent3 4" xfId="222"/>
    <cellStyle name="20% - Accent3 5" xfId="223"/>
    <cellStyle name="20% - Accent3 6" xfId="224"/>
    <cellStyle name="20% - Accent3 7" xfId="225"/>
    <cellStyle name="20% - Accent3 8" xfId="226"/>
    <cellStyle name="20% - Accent4" xfId="227"/>
    <cellStyle name="20% - Accent4 2" xfId="228"/>
    <cellStyle name="20% - Accent4 3" xfId="229"/>
    <cellStyle name="20% - Accent4 4" xfId="230"/>
    <cellStyle name="20% - Accent4 5" xfId="231"/>
    <cellStyle name="20% - Accent4 6" xfId="232"/>
    <cellStyle name="20% - Accent4 7" xfId="233"/>
    <cellStyle name="20% - Accent4 8" xfId="234"/>
    <cellStyle name="20% - Accent5" xfId="235"/>
    <cellStyle name="20% - Accent5 2" xfId="236"/>
    <cellStyle name="20% - Accent5 3" xfId="237"/>
    <cellStyle name="20% - Accent5 4" xfId="238"/>
    <cellStyle name="20% - Accent5 5" xfId="239"/>
    <cellStyle name="20% - Accent5 6" xfId="240"/>
    <cellStyle name="20% - Accent5 7" xfId="241"/>
    <cellStyle name="20% - Accent5 8" xfId="242"/>
    <cellStyle name="20% - Accent6" xfId="243"/>
    <cellStyle name="20% - Accent6 2" xfId="244"/>
    <cellStyle name="20% - Accent6 3" xfId="245"/>
    <cellStyle name="20% - Accent6 4" xfId="246"/>
    <cellStyle name="20% - Accent6 5" xfId="247"/>
    <cellStyle name="20% - Accent6 6" xfId="248"/>
    <cellStyle name="20% - Accent6 7" xfId="249"/>
    <cellStyle name="20% - Accent6 8" xfId="250"/>
    <cellStyle name="20% - Акцент1 10" xfId="251"/>
    <cellStyle name="20% - Акцент1 10 2" xfId="252"/>
    <cellStyle name="20% - Акцент1 10 3" xfId="253"/>
    <cellStyle name="20% - Акцент1 10 4" xfId="254"/>
    <cellStyle name="20% - Акцент1 10 5" xfId="255"/>
    <cellStyle name="20% - Акцент1 10 6" xfId="256"/>
    <cellStyle name="20% - Акцент1 10 7" xfId="257"/>
    <cellStyle name="20% - Акцент1 10 8" xfId="258"/>
    <cellStyle name="20% - Акцент1 11" xfId="259"/>
    <cellStyle name="20% - Акцент1 11 2" xfId="260"/>
    <cellStyle name="20% - Акцент1 11 3" xfId="261"/>
    <cellStyle name="20% - Акцент1 11 4" xfId="262"/>
    <cellStyle name="20% - Акцент1 11 5" xfId="263"/>
    <cellStyle name="20% - Акцент1 11 6" xfId="264"/>
    <cellStyle name="20% - Акцент1 11 7" xfId="265"/>
    <cellStyle name="20% - Акцент1 11 8" xfId="266"/>
    <cellStyle name="20% - Акцент1 2" xfId="267"/>
    <cellStyle name="20% - Акцент1 2 2" xfId="268"/>
    <cellStyle name="20% - Акцент1 2 2 2" xfId="269"/>
    <cellStyle name="20% - Акцент1 2 3" xfId="270"/>
    <cellStyle name="20% - Акцент1 2 3 2" xfId="271"/>
    <cellStyle name="20% - Акцент1 2 4" xfId="272"/>
    <cellStyle name="20% - Акцент1 2 4 2" xfId="273"/>
    <cellStyle name="20% - Акцент1 2 5" xfId="274"/>
    <cellStyle name="20% - Акцент1 2 5 2" xfId="275"/>
    <cellStyle name="20% - Акцент1 2 6" xfId="276"/>
    <cellStyle name="20% - Акцент1 2 7" xfId="277"/>
    <cellStyle name="20% - Акцент1 2 8" xfId="278"/>
    <cellStyle name="20% - Акцент1 2_макет ф 1 " xfId="279"/>
    <cellStyle name="20% - Акцент1 3" xfId="280"/>
    <cellStyle name="20% - Акцент1 3 2" xfId="281"/>
    <cellStyle name="20% - Акцент1 3 2 2" xfId="282"/>
    <cellStyle name="20% - Акцент1 3 3" xfId="283"/>
    <cellStyle name="20% - Акцент1 3 3 2" xfId="284"/>
    <cellStyle name="20% - Акцент1 3 4" xfId="285"/>
    <cellStyle name="20% - Акцент1 3 4 2" xfId="286"/>
    <cellStyle name="20% - Акцент1 3 5" xfId="287"/>
    <cellStyle name="20% - Акцент1 3 6" xfId="288"/>
    <cellStyle name="20% - Акцент1 3 7" xfId="289"/>
    <cellStyle name="20% - Акцент1 3 8" xfId="290"/>
    <cellStyle name="20% - Акцент1 3_макет ф 1 " xfId="291"/>
    <cellStyle name="20% - Акцент1 4" xfId="292"/>
    <cellStyle name="20% - Акцент1 4 2" xfId="293"/>
    <cellStyle name="20% - Акцент1 4 3" xfId="294"/>
    <cellStyle name="20% - Акцент1 4 4" xfId="295"/>
    <cellStyle name="20% - Акцент1 4 5" xfId="296"/>
    <cellStyle name="20% - Акцент1 4 6" xfId="297"/>
    <cellStyle name="20% - Акцент1 4 7" xfId="298"/>
    <cellStyle name="20% - Акцент1 4 8" xfId="299"/>
    <cellStyle name="20% - Акцент1 5" xfId="300"/>
    <cellStyle name="20% - Акцент1 5 2" xfId="301"/>
    <cellStyle name="20% - Акцент1 5 3" xfId="302"/>
    <cellStyle name="20% - Акцент1 5 4" xfId="303"/>
    <cellStyle name="20% - Акцент1 5 5" xfId="304"/>
    <cellStyle name="20% - Акцент1 5 6" xfId="305"/>
    <cellStyle name="20% - Акцент1 5 7" xfId="306"/>
    <cellStyle name="20% - Акцент1 5 8" xfId="307"/>
    <cellStyle name="20% - Акцент1 6" xfId="308"/>
    <cellStyle name="20% - Акцент1 6 2" xfId="309"/>
    <cellStyle name="20% - Акцент1 6 3" xfId="310"/>
    <cellStyle name="20% - Акцент1 6 4" xfId="311"/>
    <cellStyle name="20% - Акцент1 6 5" xfId="312"/>
    <cellStyle name="20% - Акцент1 6 6" xfId="313"/>
    <cellStyle name="20% - Акцент1 6 7" xfId="314"/>
    <cellStyle name="20% - Акцент1 6 8" xfId="315"/>
    <cellStyle name="20% - Акцент1 7" xfId="316"/>
    <cellStyle name="20% - Акцент1 7 2" xfId="317"/>
    <cellStyle name="20% - Акцент1 7 3" xfId="318"/>
    <cellStyle name="20% - Акцент1 7 4" xfId="319"/>
    <cellStyle name="20% - Акцент1 7 5" xfId="320"/>
    <cellStyle name="20% - Акцент1 7 6" xfId="321"/>
    <cellStyle name="20% - Акцент1 7 7" xfId="322"/>
    <cellStyle name="20% - Акцент1 7 8" xfId="323"/>
    <cellStyle name="20% - Акцент1 8" xfId="324"/>
    <cellStyle name="20% - Акцент1 8 2" xfId="325"/>
    <cellStyle name="20% - Акцент1 8 3" xfId="326"/>
    <cellStyle name="20% - Акцент1 8 4" xfId="327"/>
    <cellStyle name="20% - Акцент1 8 5" xfId="328"/>
    <cellStyle name="20% - Акцент1 8 6" xfId="329"/>
    <cellStyle name="20% - Акцент1 8 7" xfId="330"/>
    <cellStyle name="20% - Акцент1 8 8" xfId="331"/>
    <cellStyle name="20% - Акцент1 9" xfId="332"/>
    <cellStyle name="20% - Акцент1 9 2" xfId="333"/>
    <cellStyle name="20% - Акцент1 9 3" xfId="334"/>
    <cellStyle name="20% - Акцент1 9 4" xfId="335"/>
    <cellStyle name="20% - Акцент1 9 5" xfId="336"/>
    <cellStyle name="20% - Акцент1 9 6" xfId="337"/>
    <cellStyle name="20% - Акцент1 9 7" xfId="338"/>
    <cellStyle name="20% - Акцент1 9 8" xfId="339"/>
    <cellStyle name="20% - Акцент2 10" xfId="340"/>
    <cellStyle name="20% - Акцент2 10 2" xfId="341"/>
    <cellStyle name="20% - Акцент2 10 3" xfId="342"/>
    <cellStyle name="20% - Акцент2 10 4" xfId="343"/>
    <cellStyle name="20% - Акцент2 10 5" xfId="344"/>
    <cellStyle name="20% - Акцент2 10 6" xfId="345"/>
    <cellStyle name="20% - Акцент2 10 7" xfId="346"/>
    <cellStyle name="20% - Акцент2 10 8" xfId="347"/>
    <cellStyle name="20% - Акцент2 11" xfId="348"/>
    <cellStyle name="20% - Акцент2 11 2" xfId="349"/>
    <cellStyle name="20% - Акцент2 11 3" xfId="350"/>
    <cellStyle name="20% - Акцент2 11 4" xfId="351"/>
    <cellStyle name="20% - Акцент2 11 5" xfId="352"/>
    <cellStyle name="20% - Акцент2 11 6" xfId="353"/>
    <cellStyle name="20% - Акцент2 11 7" xfId="354"/>
    <cellStyle name="20% - Акцент2 11 8" xfId="355"/>
    <cellStyle name="20% - Акцент2 2" xfId="356"/>
    <cellStyle name="20% - Акцент2 2 2" xfId="357"/>
    <cellStyle name="20% - Акцент2 2 2 2" xfId="358"/>
    <cellStyle name="20% - Акцент2 2 3" xfId="359"/>
    <cellStyle name="20% - Акцент2 2 3 2" xfId="360"/>
    <cellStyle name="20% - Акцент2 2 4" xfId="361"/>
    <cellStyle name="20% - Акцент2 2 4 2" xfId="362"/>
    <cellStyle name="20% - Акцент2 2 5" xfId="363"/>
    <cellStyle name="20% - Акцент2 2 5 2" xfId="364"/>
    <cellStyle name="20% - Акцент2 2 6" xfId="365"/>
    <cellStyle name="20% - Акцент2 2 7" xfId="366"/>
    <cellStyle name="20% - Акцент2 2 8" xfId="367"/>
    <cellStyle name="20% - Акцент2 2_макет ф 1 " xfId="368"/>
    <cellStyle name="20% - Акцент2 3" xfId="369"/>
    <cellStyle name="20% - Акцент2 3 2" xfId="370"/>
    <cellStyle name="20% - Акцент2 3 2 2" xfId="371"/>
    <cellStyle name="20% - Акцент2 3 3" xfId="372"/>
    <cellStyle name="20% - Акцент2 3 3 2" xfId="373"/>
    <cellStyle name="20% - Акцент2 3 4" xfId="374"/>
    <cellStyle name="20% - Акцент2 3 4 2" xfId="375"/>
    <cellStyle name="20% - Акцент2 3 5" xfId="376"/>
    <cellStyle name="20% - Акцент2 3 6" xfId="377"/>
    <cellStyle name="20% - Акцент2 3 7" xfId="378"/>
    <cellStyle name="20% - Акцент2 3 8" xfId="379"/>
    <cellStyle name="20% - Акцент2 3_макет ф 1 " xfId="380"/>
    <cellStyle name="20% - Акцент2 4" xfId="381"/>
    <cellStyle name="20% - Акцент2 4 2" xfId="382"/>
    <cellStyle name="20% - Акцент2 4 3" xfId="383"/>
    <cellStyle name="20% - Акцент2 4 4" xfId="384"/>
    <cellStyle name="20% - Акцент2 4 5" xfId="385"/>
    <cellStyle name="20% - Акцент2 4 6" xfId="386"/>
    <cellStyle name="20% - Акцент2 4 7" xfId="387"/>
    <cellStyle name="20% - Акцент2 4 8" xfId="388"/>
    <cellStyle name="20% - Акцент2 5" xfId="389"/>
    <cellStyle name="20% - Акцент2 5 2" xfId="390"/>
    <cellStyle name="20% - Акцент2 5 3" xfId="391"/>
    <cellStyle name="20% - Акцент2 5 4" xfId="392"/>
    <cellStyle name="20% - Акцент2 5 5" xfId="393"/>
    <cellStyle name="20% - Акцент2 5 6" xfId="394"/>
    <cellStyle name="20% - Акцент2 5 7" xfId="395"/>
    <cellStyle name="20% - Акцент2 5 8" xfId="396"/>
    <cellStyle name="20% - Акцент2 6" xfId="397"/>
    <cellStyle name="20% - Акцент2 6 2" xfId="398"/>
    <cellStyle name="20% - Акцент2 6 3" xfId="399"/>
    <cellStyle name="20% - Акцент2 6 4" xfId="400"/>
    <cellStyle name="20% - Акцент2 6 5" xfId="401"/>
    <cellStyle name="20% - Акцент2 6 6" xfId="402"/>
    <cellStyle name="20% - Акцент2 6 7" xfId="403"/>
    <cellStyle name="20% - Акцент2 6 8" xfId="404"/>
    <cellStyle name="20% - Акцент2 7" xfId="405"/>
    <cellStyle name="20% - Акцент2 7 2" xfId="406"/>
    <cellStyle name="20% - Акцент2 7 3" xfId="407"/>
    <cellStyle name="20% - Акцент2 7 4" xfId="408"/>
    <cellStyle name="20% - Акцент2 7 5" xfId="409"/>
    <cellStyle name="20% - Акцент2 7 6" xfId="410"/>
    <cellStyle name="20% - Акцент2 7 7" xfId="411"/>
    <cellStyle name="20% - Акцент2 7 8" xfId="412"/>
    <cellStyle name="20% - Акцент2 8" xfId="413"/>
    <cellStyle name="20% - Акцент2 8 2" xfId="414"/>
    <cellStyle name="20% - Акцент2 8 3" xfId="415"/>
    <cellStyle name="20% - Акцент2 8 4" xfId="416"/>
    <cellStyle name="20% - Акцент2 8 5" xfId="417"/>
    <cellStyle name="20% - Акцент2 8 6" xfId="418"/>
    <cellStyle name="20% - Акцент2 8 7" xfId="419"/>
    <cellStyle name="20% - Акцент2 8 8" xfId="420"/>
    <cellStyle name="20% - Акцент2 9" xfId="421"/>
    <cellStyle name="20% - Акцент2 9 2" xfId="422"/>
    <cellStyle name="20% - Акцент2 9 3" xfId="423"/>
    <cellStyle name="20% - Акцент2 9 4" xfId="424"/>
    <cellStyle name="20% - Акцент2 9 5" xfId="425"/>
    <cellStyle name="20% - Акцент2 9 6" xfId="426"/>
    <cellStyle name="20% - Акцент2 9 7" xfId="427"/>
    <cellStyle name="20% - Акцент2 9 8" xfId="428"/>
    <cellStyle name="20% - Акцент3 10" xfId="429"/>
    <cellStyle name="20% - Акцент3 10 2" xfId="430"/>
    <cellStyle name="20% - Акцент3 10 3" xfId="431"/>
    <cellStyle name="20% - Акцент3 10 4" xfId="432"/>
    <cellStyle name="20% - Акцент3 10 5" xfId="433"/>
    <cellStyle name="20% - Акцент3 10 6" xfId="434"/>
    <cellStyle name="20% - Акцент3 10 7" xfId="435"/>
    <cellStyle name="20% - Акцент3 10 8" xfId="436"/>
    <cellStyle name="20% - Акцент3 11" xfId="437"/>
    <cellStyle name="20% - Акцент3 11 2" xfId="438"/>
    <cellStyle name="20% - Акцент3 11 3" xfId="439"/>
    <cellStyle name="20% - Акцент3 11 4" xfId="440"/>
    <cellStyle name="20% - Акцент3 11 5" xfId="441"/>
    <cellStyle name="20% - Акцент3 11 6" xfId="442"/>
    <cellStyle name="20% - Акцент3 11 7" xfId="443"/>
    <cellStyle name="20% - Акцент3 11 8" xfId="444"/>
    <cellStyle name="20% - Акцент3 2" xfId="445"/>
    <cellStyle name="20% - Акцент3 2 2" xfId="446"/>
    <cellStyle name="20% - Акцент3 2 2 2" xfId="447"/>
    <cellStyle name="20% - Акцент3 2 3" xfId="448"/>
    <cellStyle name="20% - Акцент3 2 3 2" xfId="449"/>
    <cellStyle name="20% - Акцент3 2 4" xfId="450"/>
    <cellStyle name="20% - Акцент3 2 4 2" xfId="451"/>
    <cellStyle name="20% - Акцент3 2 5" xfId="452"/>
    <cellStyle name="20% - Акцент3 2 5 2" xfId="453"/>
    <cellStyle name="20% - Акцент3 2 6" xfId="454"/>
    <cellStyle name="20% - Акцент3 2 7" xfId="455"/>
    <cellStyle name="20% - Акцент3 2 8" xfId="456"/>
    <cellStyle name="20% - Акцент3 2_макет ф 1 " xfId="457"/>
    <cellStyle name="20% - Акцент3 3" xfId="458"/>
    <cellStyle name="20% - Акцент3 3 2" xfId="459"/>
    <cellStyle name="20% - Акцент3 3 2 2" xfId="460"/>
    <cellStyle name="20% - Акцент3 3 3" xfId="461"/>
    <cellStyle name="20% - Акцент3 3 3 2" xfId="462"/>
    <cellStyle name="20% - Акцент3 3 4" xfId="463"/>
    <cellStyle name="20% - Акцент3 3 4 2" xfId="464"/>
    <cellStyle name="20% - Акцент3 3 5" xfId="465"/>
    <cellStyle name="20% - Акцент3 3 6" xfId="466"/>
    <cellStyle name="20% - Акцент3 3 7" xfId="467"/>
    <cellStyle name="20% - Акцент3 3 8" xfId="468"/>
    <cellStyle name="20% - Акцент3 3_макет ф 1 " xfId="469"/>
    <cellStyle name="20% - Акцент3 4" xfId="470"/>
    <cellStyle name="20% - Акцент3 4 2" xfId="471"/>
    <cellStyle name="20% - Акцент3 4 3" xfId="472"/>
    <cellStyle name="20% - Акцент3 4 4" xfId="473"/>
    <cellStyle name="20% - Акцент3 4 5" xfId="474"/>
    <cellStyle name="20% - Акцент3 4 6" xfId="475"/>
    <cellStyle name="20% - Акцент3 4 7" xfId="476"/>
    <cellStyle name="20% - Акцент3 4 8" xfId="477"/>
    <cellStyle name="20% - Акцент3 5" xfId="478"/>
    <cellStyle name="20% - Акцент3 5 2" xfId="479"/>
    <cellStyle name="20% - Акцент3 5 3" xfId="480"/>
    <cellStyle name="20% - Акцент3 5 4" xfId="481"/>
    <cellStyle name="20% - Акцент3 5 5" xfId="482"/>
    <cellStyle name="20% - Акцент3 5 6" xfId="483"/>
    <cellStyle name="20% - Акцент3 5 7" xfId="484"/>
    <cellStyle name="20% - Акцент3 5 8" xfId="485"/>
    <cellStyle name="20% - Акцент3 6" xfId="486"/>
    <cellStyle name="20% - Акцент3 6 2" xfId="487"/>
    <cellStyle name="20% - Акцент3 6 3" xfId="488"/>
    <cellStyle name="20% - Акцент3 6 4" xfId="489"/>
    <cellStyle name="20% - Акцент3 6 5" xfId="490"/>
    <cellStyle name="20% - Акцент3 6 6" xfId="491"/>
    <cellStyle name="20% - Акцент3 6 7" xfId="492"/>
    <cellStyle name="20% - Акцент3 6 8" xfId="493"/>
    <cellStyle name="20% - Акцент3 7" xfId="494"/>
    <cellStyle name="20% - Акцент3 7 2" xfId="495"/>
    <cellStyle name="20% - Акцент3 7 3" xfId="496"/>
    <cellStyle name="20% - Акцент3 7 4" xfId="497"/>
    <cellStyle name="20% - Акцент3 7 5" xfId="498"/>
    <cellStyle name="20% - Акцент3 7 6" xfId="499"/>
    <cellStyle name="20% - Акцент3 7 7" xfId="500"/>
    <cellStyle name="20% - Акцент3 7 8" xfId="501"/>
    <cellStyle name="20% - Акцент3 8" xfId="502"/>
    <cellStyle name="20% - Акцент3 8 2" xfId="503"/>
    <cellStyle name="20% - Акцент3 8 3" xfId="504"/>
    <cellStyle name="20% - Акцент3 8 4" xfId="505"/>
    <cellStyle name="20% - Акцент3 8 5" xfId="506"/>
    <cellStyle name="20% - Акцент3 8 6" xfId="507"/>
    <cellStyle name="20% - Акцент3 8 7" xfId="508"/>
    <cellStyle name="20% - Акцент3 8 8" xfId="509"/>
    <cellStyle name="20% - Акцент3 9" xfId="510"/>
    <cellStyle name="20% - Акцент3 9 2" xfId="511"/>
    <cellStyle name="20% - Акцент3 9 3" xfId="512"/>
    <cellStyle name="20% - Акцент3 9 4" xfId="513"/>
    <cellStyle name="20% - Акцент3 9 5" xfId="514"/>
    <cellStyle name="20% - Акцент3 9 6" xfId="515"/>
    <cellStyle name="20% - Акцент3 9 7" xfId="516"/>
    <cellStyle name="20% - Акцент3 9 8" xfId="517"/>
    <cellStyle name="20% - Акцент4 10" xfId="518"/>
    <cellStyle name="20% - Акцент4 10 2" xfId="519"/>
    <cellStyle name="20% - Акцент4 10 3" xfId="520"/>
    <cellStyle name="20% - Акцент4 10 4" xfId="521"/>
    <cellStyle name="20% - Акцент4 10 5" xfId="522"/>
    <cellStyle name="20% - Акцент4 10 6" xfId="523"/>
    <cellStyle name="20% - Акцент4 10 7" xfId="524"/>
    <cellStyle name="20% - Акцент4 10 8" xfId="525"/>
    <cellStyle name="20% - Акцент4 11" xfId="526"/>
    <cellStyle name="20% - Акцент4 11 2" xfId="527"/>
    <cellStyle name="20% - Акцент4 11 3" xfId="528"/>
    <cellStyle name="20% - Акцент4 11 4" xfId="529"/>
    <cellStyle name="20% - Акцент4 11 5" xfId="530"/>
    <cellStyle name="20% - Акцент4 11 6" xfId="531"/>
    <cellStyle name="20% - Акцент4 11 7" xfId="532"/>
    <cellStyle name="20% - Акцент4 11 8" xfId="533"/>
    <cellStyle name="20% - Акцент4 2" xfId="534"/>
    <cellStyle name="20% - Акцент4 2 2" xfId="535"/>
    <cellStyle name="20% - Акцент4 2 2 2" xfId="536"/>
    <cellStyle name="20% - Акцент4 2 3" xfId="537"/>
    <cellStyle name="20% - Акцент4 2 3 2" xfId="538"/>
    <cellStyle name="20% - Акцент4 2 4" xfId="539"/>
    <cellStyle name="20% - Акцент4 2 4 2" xfId="540"/>
    <cellStyle name="20% - Акцент4 2 5" xfId="541"/>
    <cellStyle name="20% - Акцент4 2 5 2" xfId="542"/>
    <cellStyle name="20% - Акцент4 2 6" xfId="543"/>
    <cellStyle name="20% - Акцент4 2 7" xfId="544"/>
    <cellStyle name="20% - Акцент4 2 8" xfId="545"/>
    <cellStyle name="20% - Акцент4 2_макет ф 1 " xfId="546"/>
    <cellStyle name="20% - Акцент4 3" xfId="547"/>
    <cellStyle name="20% - Акцент4 3 2" xfId="548"/>
    <cellStyle name="20% - Акцент4 3 2 2" xfId="549"/>
    <cellStyle name="20% - Акцент4 3 3" xfId="550"/>
    <cellStyle name="20% - Акцент4 3 3 2" xfId="551"/>
    <cellStyle name="20% - Акцент4 3 4" xfId="552"/>
    <cellStyle name="20% - Акцент4 3 4 2" xfId="553"/>
    <cellStyle name="20% - Акцент4 3 5" xfId="554"/>
    <cellStyle name="20% - Акцент4 3 6" xfId="555"/>
    <cellStyle name="20% - Акцент4 3 7" xfId="556"/>
    <cellStyle name="20% - Акцент4 3 8" xfId="557"/>
    <cellStyle name="20% - Акцент4 3_макет ф 1 " xfId="558"/>
    <cellStyle name="20% - Акцент4 4" xfId="559"/>
    <cellStyle name="20% - Акцент4 4 2" xfId="560"/>
    <cellStyle name="20% - Акцент4 4 3" xfId="561"/>
    <cellStyle name="20% - Акцент4 4 4" xfId="562"/>
    <cellStyle name="20% - Акцент4 4 5" xfId="563"/>
    <cellStyle name="20% - Акцент4 4 6" xfId="564"/>
    <cellStyle name="20% - Акцент4 4 7" xfId="565"/>
    <cellStyle name="20% - Акцент4 4 8" xfId="566"/>
    <cellStyle name="20% - Акцент4 5" xfId="567"/>
    <cellStyle name="20% - Акцент4 5 2" xfId="568"/>
    <cellStyle name="20% - Акцент4 5 3" xfId="569"/>
    <cellStyle name="20% - Акцент4 5 4" xfId="570"/>
    <cellStyle name="20% - Акцент4 5 5" xfId="571"/>
    <cellStyle name="20% - Акцент4 5 6" xfId="572"/>
    <cellStyle name="20% - Акцент4 5 7" xfId="573"/>
    <cellStyle name="20% - Акцент4 5 8" xfId="574"/>
    <cellStyle name="20% - Акцент4 6" xfId="575"/>
    <cellStyle name="20% - Акцент4 6 2" xfId="576"/>
    <cellStyle name="20% - Акцент4 6 3" xfId="577"/>
    <cellStyle name="20% - Акцент4 6 4" xfId="578"/>
    <cellStyle name="20% - Акцент4 6 5" xfId="579"/>
    <cellStyle name="20% - Акцент4 6 6" xfId="580"/>
    <cellStyle name="20% - Акцент4 6 7" xfId="581"/>
    <cellStyle name="20% - Акцент4 6 8" xfId="582"/>
    <cellStyle name="20% - Акцент4 7" xfId="583"/>
    <cellStyle name="20% - Акцент4 7 2" xfId="584"/>
    <cellStyle name="20% - Акцент4 7 3" xfId="585"/>
    <cellStyle name="20% - Акцент4 7 4" xfId="586"/>
    <cellStyle name="20% - Акцент4 7 5" xfId="587"/>
    <cellStyle name="20% - Акцент4 7 6" xfId="588"/>
    <cellStyle name="20% - Акцент4 7 7" xfId="589"/>
    <cellStyle name="20% - Акцент4 7 8" xfId="590"/>
    <cellStyle name="20% - Акцент4 8" xfId="591"/>
    <cellStyle name="20% - Акцент4 8 2" xfId="592"/>
    <cellStyle name="20% - Акцент4 8 3" xfId="593"/>
    <cellStyle name="20% - Акцент4 8 4" xfId="594"/>
    <cellStyle name="20% - Акцент4 8 5" xfId="595"/>
    <cellStyle name="20% - Акцент4 8 6" xfId="596"/>
    <cellStyle name="20% - Акцент4 8 7" xfId="597"/>
    <cellStyle name="20% - Акцент4 8 8" xfId="598"/>
    <cellStyle name="20% - Акцент4 9" xfId="599"/>
    <cellStyle name="20% - Акцент4 9 2" xfId="600"/>
    <cellStyle name="20% - Акцент4 9 3" xfId="601"/>
    <cellStyle name="20% - Акцент4 9 4" xfId="602"/>
    <cellStyle name="20% - Акцент4 9 5" xfId="603"/>
    <cellStyle name="20% - Акцент4 9 6" xfId="604"/>
    <cellStyle name="20% - Акцент4 9 7" xfId="605"/>
    <cellStyle name="20% - Акцент4 9 8" xfId="606"/>
    <cellStyle name="20% - Акцент5 10" xfId="607"/>
    <cellStyle name="20% - Акцент5 10 2" xfId="608"/>
    <cellStyle name="20% - Акцент5 10 3" xfId="609"/>
    <cellStyle name="20% - Акцент5 10 4" xfId="610"/>
    <cellStyle name="20% - Акцент5 10 5" xfId="611"/>
    <cellStyle name="20% - Акцент5 10 6" xfId="612"/>
    <cellStyle name="20% - Акцент5 10 7" xfId="613"/>
    <cellStyle name="20% - Акцент5 10 8" xfId="614"/>
    <cellStyle name="20% - Акцент5 11" xfId="615"/>
    <cellStyle name="20% - Акцент5 11 2" xfId="616"/>
    <cellStyle name="20% - Акцент5 11 3" xfId="617"/>
    <cellStyle name="20% - Акцент5 11 4" xfId="618"/>
    <cellStyle name="20% - Акцент5 11 5" xfId="619"/>
    <cellStyle name="20% - Акцент5 11 6" xfId="620"/>
    <cellStyle name="20% - Акцент5 11 7" xfId="621"/>
    <cellStyle name="20% - Акцент5 11 8" xfId="622"/>
    <cellStyle name="20% - Акцент5 2" xfId="623"/>
    <cellStyle name="20% - Акцент5 2 2" xfId="624"/>
    <cellStyle name="20% - Акцент5 2 2 2" xfId="625"/>
    <cellStyle name="20% - Акцент5 2 3" xfId="626"/>
    <cellStyle name="20% - Акцент5 2 3 2" xfId="627"/>
    <cellStyle name="20% - Акцент5 2 4" xfId="628"/>
    <cellStyle name="20% - Акцент5 2 5" xfId="629"/>
    <cellStyle name="20% - Акцент5 2 6" xfId="630"/>
    <cellStyle name="20% - Акцент5 2 7" xfId="631"/>
    <cellStyle name="20% - Акцент5 2 8" xfId="632"/>
    <cellStyle name="20% - Акцент5 2_макет ф 1 " xfId="633"/>
    <cellStyle name="20% - Акцент5 3" xfId="634"/>
    <cellStyle name="20% - Акцент5 3 2" xfId="635"/>
    <cellStyle name="20% - Акцент5 3 2 2" xfId="636"/>
    <cellStyle name="20% - Акцент5 3 3" xfId="637"/>
    <cellStyle name="20% - Акцент5 3 4" xfId="638"/>
    <cellStyle name="20% - Акцент5 3 5" xfId="639"/>
    <cellStyle name="20% - Акцент5 3 6" xfId="640"/>
    <cellStyle name="20% - Акцент5 3 7" xfId="641"/>
    <cellStyle name="20% - Акцент5 3 8" xfId="642"/>
    <cellStyle name="20% - Акцент5 3_макет ф 1 " xfId="643"/>
    <cellStyle name="20% - Акцент5 4" xfId="644"/>
    <cellStyle name="20% - Акцент5 4 2" xfId="645"/>
    <cellStyle name="20% - Акцент5 4 3" xfId="646"/>
    <cellStyle name="20% - Акцент5 4 4" xfId="647"/>
    <cellStyle name="20% - Акцент5 4 5" xfId="648"/>
    <cellStyle name="20% - Акцент5 4 6" xfId="649"/>
    <cellStyle name="20% - Акцент5 4 7" xfId="650"/>
    <cellStyle name="20% - Акцент5 4 8" xfId="651"/>
    <cellStyle name="20% - Акцент5 5" xfId="652"/>
    <cellStyle name="20% - Акцент5 5 2" xfId="653"/>
    <cellStyle name="20% - Акцент5 5 3" xfId="654"/>
    <cellStyle name="20% - Акцент5 5 4" xfId="655"/>
    <cellStyle name="20% - Акцент5 5 5" xfId="656"/>
    <cellStyle name="20% - Акцент5 5 6" xfId="657"/>
    <cellStyle name="20% - Акцент5 5 7" xfId="658"/>
    <cellStyle name="20% - Акцент5 5 8" xfId="659"/>
    <cellStyle name="20% - Акцент5 6" xfId="660"/>
    <cellStyle name="20% - Акцент5 6 2" xfId="661"/>
    <cellStyle name="20% - Акцент5 6 3" xfId="662"/>
    <cellStyle name="20% - Акцент5 6 4" xfId="663"/>
    <cellStyle name="20% - Акцент5 6 5" xfId="664"/>
    <cellStyle name="20% - Акцент5 6 6" xfId="665"/>
    <cellStyle name="20% - Акцент5 6 7" xfId="666"/>
    <cellStyle name="20% - Акцент5 6 8" xfId="667"/>
    <cellStyle name="20% - Акцент5 7" xfId="668"/>
    <cellStyle name="20% - Акцент5 7 2" xfId="669"/>
    <cellStyle name="20% - Акцент5 7 3" xfId="670"/>
    <cellStyle name="20% - Акцент5 7 4" xfId="671"/>
    <cellStyle name="20% - Акцент5 7 5" xfId="672"/>
    <cellStyle name="20% - Акцент5 7 6" xfId="673"/>
    <cellStyle name="20% - Акцент5 7 7" xfId="674"/>
    <cellStyle name="20% - Акцент5 7 8" xfId="675"/>
    <cellStyle name="20% - Акцент5 8" xfId="676"/>
    <cellStyle name="20% - Акцент5 8 2" xfId="677"/>
    <cellStyle name="20% - Акцент5 8 3" xfId="678"/>
    <cellStyle name="20% - Акцент5 8 4" xfId="679"/>
    <cellStyle name="20% - Акцент5 8 5" xfId="680"/>
    <cellStyle name="20% - Акцент5 8 6" xfId="681"/>
    <cellStyle name="20% - Акцент5 8 7" xfId="682"/>
    <cellStyle name="20% - Акцент5 8 8" xfId="683"/>
    <cellStyle name="20% - Акцент5 9" xfId="684"/>
    <cellStyle name="20% - Акцент5 9 2" xfId="685"/>
    <cellStyle name="20% - Акцент5 9 3" xfId="686"/>
    <cellStyle name="20% - Акцент5 9 4" xfId="687"/>
    <cellStyle name="20% - Акцент5 9 5" xfId="688"/>
    <cellStyle name="20% - Акцент5 9 6" xfId="689"/>
    <cellStyle name="20% - Акцент5 9 7" xfId="690"/>
    <cellStyle name="20% - Акцент5 9 8" xfId="691"/>
    <cellStyle name="20% - Акцент6 10" xfId="692"/>
    <cellStyle name="20% - Акцент6 10 2" xfId="693"/>
    <cellStyle name="20% - Акцент6 10 3" xfId="694"/>
    <cellStyle name="20% - Акцент6 10 4" xfId="695"/>
    <cellStyle name="20% - Акцент6 10 5" xfId="696"/>
    <cellStyle name="20% - Акцент6 10 6" xfId="697"/>
    <cellStyle name="20% - Акцент6 10 7" xfId="698"/>
    <cellStyle name="20% - Акцент6 10 8" xfId="699"/>
    <cellStyle name="20% - Акцент6 11" xfId="700"/>
    <cellStyle name="20% - Акцент6 11 2" xfId="701"/>
    <cellStyle name="20% - Акцент6 11 3" xfId="702"/>
    <cellStyle name="20% - Акцент6 11 4" xfId="703"/>
    <cellStyle name="20% - Акцент6 11 5" xfId="704"/>
    <cellStyle name="20% - Акцент6 11 6" xfId="705"/>
    <cellStyle name="20% - Акцент6 11 7" xfId="706"/>
    <cellStyle name="20% - Акцент6 11 8" xfId="707"/>
    <cellStyle name="20% - Акцент6 2" xfId="708"/>
    <cellStyle name="20% - Акцент6 2 2" xfId="709"/>
    <cellStyle name="20% - Акцент6 2 2 2" xfId="710"/>
    <cellStyle name="20% - Акцент6 2 3" xfId="711"/>
    <cellStyle name="20% - Акцент6 2 3 2" xfId="712"/>
    <cellStyle name="20% - Акцент6 2 4" xfId="713"/>
    <cellStyle name="20% - Акцент6 2 4 2" xfId="714"/>
    <cellStyle name="20% - Акцент6 2 5" xfId="715"/>
    <cellStyle name="20% - Акцент6 2 6" xfId="716"/>
    <cellStyle name="20% - Акцент6 2 7" xfId="717"/>
    <cellStyle name="20% - Акцент6 2 8" xfId="718"/>
    <cellStyle name="20% - Акцент6 2_макет ф 1 " xfId="719"/>
    <cellStyle name="20% - Акцент6 3" xfId="720"/>
    <cellStyle name="20% - Акцент6 3 2" xfId="721"/>
    <cellStyle name="20% - Акцент6 3 2 2" xfId="722"/>
    <cellStyle name="20% - Акцент6 3 3" xfId="723"/>
    <cellStyle name="20% - Акцент6 3 3 2" xfId="724"/>
    <cellStyle name="20% - Акцент6 3 4" xfId="725"/>
    <cellStyle name="20% - Акцент6 3 5" xfId="726"/>
    <cellStyle name="20% - Акцент6 3 6" xfId="727"/>
    <cellStyle name="20% - Акцент6 3 7" xfId="728"/>
    <cellStyle name="20% - Акцент6 3 8" xfId="729"/>
    <cellStyle name="20% - Акцент6 3_макет ф 1 " xfId="730"/>
    <cellStyle name="20% - Акцент6 4" xfId="731"/>
    <cellStyle name="20% - Акцент6 4 2" xfId="732"/>
    <cellStyle name="20% - Акцент6 4 3" xfId="733"/>
    <cellStyle name="20% - Акцент6 4 4" xfId="734"/>
    <cellStyle name="20% - Акцент6 4 5" xfId="735"/>
    <cellStyle name="20% - Акцент6 4 6" xfId="736"/>
    <cellStyle name="20% - Акцент6 4 7" xfId="737"/>
    <cellStyle name="20% - Акцент6 4 8" xfId="738"/>
    <cellStyle name="20% - Акцент6 5" xfId="739"/>
    <cellStyle name="20% - Акцент6 5 2" xfId="740"/>
    <cellStyle name="20% - Акцент6 5 3" xfId="741"/>
    <cellStyle name="20% - Акцент6 5 4" xfId="742"/>
    <cellStyle name="20% - Акцент6 5 5" xfId="743"/>
    <cellStyle name="20% - Акцент6 5 6" xfId="744"/>
    <cellStyle name="20% - Акцент6 5 7" xfId="745"/>
    <cellStyle name="20% - Акцент6 5 8" xfId="746"/>
    <cellStyle name="20% - Акцент6 6" xfId="747"/>
    <cellStyle name="20% - Акцент6 6 2" xfId="748"/>
    <cellStyle name="20% - Акцент6 6 3" xfId="749"/>
    <cellStyle name="20% - Акцент6 6 4" xfId="750"/>
    <cellStyle name="20% - Акцент6 6 5" xfId="751"/>
    <cellStyle name="20% - Акцент6 6 6" xfId="752"/>
    <cellStyle name="20% - Акцент6 6 7" xfId="753"/>
    <cellStyle name="20% - Акцент6 6 8" xfId="754"/>
    <cellStyle name="20% - Акцент6 7" xfId="755"/>
    <cellStyle name="20% - Акцент6 7 2" xfId="756"/>
    <cellStyle name="20% - Акцент6 7 3" xfId="757"/>
    <cellStyle name="20% - Акцент6 7 4" xfId="758"/>
    <cellStyle name="20% - Акцент6 7 5" xfId="759"/>
    <cellStyle name="20% - Акцент6 7 6" xfId="760"/>
    <cellStyle name="20% - Акцент6 7 7" xfId="761"/>
    <cellStyle name="20% - Акцент6 7 8" xfId="762"/>
    <cellStyle name="20% - Акцент6 8" xfId="763"/>
    <cellStyle name="20% - Акцент6 8 2" xfId="764"/>
    <cellStyle name="20% - Акцент6 8 3" xfId="765"/>
    <cellStyle name="20% - Акцент6 8 4" xfId="766"/>
    <cellStyle name="20% - Акцент6 8 5" xfId="767"/>
    <cellStyle name="20% - Акцент6 8 6" xfId="768"/>
    <cellStyle name="20% - Акцент6 8 7" xfId="769"/>
    <cellStyle name="20% - Акцент6 8 8" xfId="770"/>
    <cellStyle name="20% - Акцент6 9" xfId="771"/>
    <cellStyle name="20% - Акцент6 9 2" xfId="772"/>
    <cellStyle name="20% - Акцент6 9 3" xfId="773"/>
    <cellStyle name="20% - Акцент6 9 4" xfId="774"/>
    <cellStyle name="20% - Акцент6 9 5" xfId="775"/>
    <cellStyle name="20% - Акцент6 9 6" xfId="776"/>
    <cellStyle name="20% - Акцент6 9 7" xfId="777"/>
    <cellStyle name="20% - Акцент6 9 8" xfId="778"/>
    <cellStyle name="40% - Accent1" xfId="779"/>
    <cellStyle name="40% - Accent1 2" xfId="780"/>
    <cellStyle name="40% - Accent1 3" xfId="781"/>
    <cellStyle name="40% - Accent1 4" xfId="782"/>
    <cellStyle name="40% - Accent1 5" xfId="783"/>
    <cellStyle name="40% - Accent1 6" xfId="784"/>
    <cellStyle name="40% - Accent1 7" xfId="785"/>
    <cellStyle name="40% - Accent1 8" xfId="786"/>
    <cellStyle name="40% - Accent2" xfId="787"/>
    <cellStyle name="40% - Accent2 2" xfId="788"/>
    <cellStyle name="40% - Accent2 3" xfId="789"/>
    <cellStyle name="40% - Accent2 4" xfId="790"/>
    <cellStyle name="40% - Accent2 5" xfId="791"/>
    <cellStyle name="40% - Accent2 6" xfId="792"/>
    <cellStyle name="40% - Accent2 7" xfId="793"/>
    <cellStyle name="40% - Accent2 8" xfId="794"/>
    <cellStyle name="40% - Accent3" xfId="795"/>
    <cellStyle name="40% - Accent3 2" xfId="796"/>
    <cellStyle name="40% - Accent3 3" xfId="797"/>
    <cellStyle name="40% - Accent3 4" xfId="798"/>
    <cellStyle name="40% - Accent3 5" xfId="799"/>
    <cellStyle name="40% - Accent3 6" xfId="800"/>
    <cellStyle name="40% - Accent3 7" xfId="801"/>
    <cellStyle name="40% - Accent3 8" xfId="802"/>
    <cellStyle name="40% - Accent4" xfId="803"/>
    <cellStyle name="40% - Accent4 2" xfId="804"/>
    <cellStyle name="40% - Accent4 3" xfId="805"/>
    <cellStyle name="40% - Accent4 4" xfId="806"/>
    <cellStyle name="40% - Accent4 5" xfId="807"/>
    <cellStyle name="40% - Accent4 6" xfId="808"/>
    <cellStyle name="40% - Accent4 7" xfId="809"/>
    <cellStyle name="40% - Accent4 8" xfId="810"/>
    <cellStyle name="40% - Accent5" xfId="811"/>
    <cellStyle name="40% - Accent5 2" xfId="812"/>
    <cellStyle name="40% - Accent5 3" xfId="813"/>
    <cellStyle name="40% - Accent5 4" xfId="814"/>
    <cellStyle name="40% - Accent5 5" xfId="815"/>
    <cellStyle name="40% - Accent5 6" xfId="816"/>
    <cellStyle name="40% - Accent5 7" xfId="817"/>
    <cellStyle name="40% - Accent5 8" xfId="818"/>
    <cellStyle name="40% - Accent6" xfId="819"/>
    <cellStyle name="40% - Accent6 2" xfId="820"/>
    <cellStyle name="40% - Accent6 3" xfId="821"/>
    <cellStyle name="40% - Accent6 4" xfId="822"/>
    <cellStyle name="40% - Accent6 5" xfId="823"/>
    <cellStyle name="40% - Accent6 6" xfId="824"/>
    <cellStyle name="40% - Accent6 7" xfId="825"/>
    <cellStyle name="40% - Accent6 8" xfId="826"/>
    <cellStyle name="40% - Акцент1 10" xfId="827"/>
    <cellStyle name="40% - Акцент1 10 2" xfId="828"/>
    <cellStyle name="40% - Акцент1 10 3" xfId="829"/>
    <cellStyle name="40% - Акцент1 10 4" xfId="830"/>
    <cellStyle name="40% - Акцент1 10 5" xfId="831"/>
    <cellStyle name="40% - Акцент1 10 6" xfId="832"/>
    <cellStyle name="40% - Акцент1 10 7" xfId="833"/>
    <cellStyle name="40% - Акцент1 10 8" xfId="834"/>
    <cellStyle name="40% - Акцент1 11" xfId="835"/>
    <cellStyle name="40% - Акцент1 11 2" xfId="836"/>
    <cellStyle name="40% - Акцент1 11 3" xfId="837"/>
    <cellStyle name="40% - Акцент1 11 4" xfId="838"/>
    <cellStyle name="40% - Акцент1 11 5" xfId="839"/>
    <cellStyle name="40% - Акцент1 11 6" xfId="840"/>
    <cellStyle name="40% - Акцент1 11 7" xfId="841"/>
    <cellStyle name="40% - Акцент1 11 8" xfId="842"/>
    <cellStyle name="40% - Акцент1 2" xfId="843"/>
    <cellStyle name="40% - Акцент1 2 2" xfId="844"/>
    <cellStyle name="40% - Акцент1 2 2 2" xfId="845"/>
    <cellStyle name="40% - Акцент1 2 3" xfId="846"/>
    <cellStyle name="40% - Акцент1 2 3 2" xfId="847"/>
    <cellStyle name="40% - Акцент1 2 4" xfId="848"/>
    <cellStyle name="40% - Акцент1 2 4 2" xfId="849"/>
    <cellStyle name="40% - Акцент1 2 5" xfId="850"/>
    <cellStyle name="40% - Акцент1 2 6" xfId="851"/>
    <cellStyle name="40% - Акцент1 2 7" xfId="852"/>
    <cellStyle name="40% - Акцент1 2 8" xfId="853"/>
    <cellStyle name="40% - Акцент1 2_макет ф 1 " xfId="854"/>
    <cellStyle name="40% - Акцент1 3" xfId="855"/>
    <cellStyle name="40% - Акцент1 3 2" xfId="856"/>
    <cellStyle name="40% - Акцент1 3 2 2" xfId="857"/>
    <cellStyle name="40% - Акцент1 3 3" xfId="858"/>
    <cellStyle name="40% - Акцент1 3 3 2" xfId="859"/>
    <cellStyle name="40% - Акцент1 3 4" xfId="860"/>
    <cellStyle name="40% - Акцент1 3 5" xfId="861"/>
    <cellStyle name="40% - Акцент1 3 6" xfId="862"/>
    <cellStyle name="40% - Акцент1 3 7" xfId="863"/>
    <cellStyle name="40% - Акцент1 3 8" xfId="864"/>
    <cellStyle name="40% - Акцент1 3_макет ф 1 " xfId="865"/>
    <cellStyle name="40% - Акцент1 4" xfId="866"/>
    <cellStyle name="40% - Акцент1 4 2" xfId="867"/>
    <cellStyle name="40% - Акцент1 4 3" xfId="868"/>
    <cellStyle name="40% - Акцент1 4 4" xfId="869"/>
    <cellStyle name="40% - Акцент1 4 5" xfId="870"/>
    <cellStyle name="40% - Акцент1 4 6" xfId="871"/>
    <cellStyle name="40% - Акцент1 4 7" xfId="872"/>
    <cellStyle name="40% - Акцент1 4 8" xfId="873"/>
    <cellStyle name="40% - Акцент1 5" xfId="874"/>
    <cellStyle name="40% - Акцент1 5 2" xfId="875"/>
    <cellStyle name="40% - Акцент1 5 3" xfId="876"/>
    <cellStyle name="40% - Акцент1 5 4" xfId="877"/>
    <cellStyle name="40% - Акцент1 5 5" xfId="878"/>
    <cellStyle name="40% - Акцент1 5 6" xfId="879"/>
    <cellStyle name="40% - Акцент1 5 7" xfId="880"/>
    <cellStyle name="40% - Акцент1 5 8" xfId="881"/>
    <cellStyle name="40% - Акцент1 6" xfId="882"/>
    <cellStyle name="40% - Акцент1 6 2" xfId="883"/>
    <cellStyle name="40% - Акцент1 6 3" xfId="884"/>
    <cellStyle name="40% - Акцент1 6 4" xfId="885"/>
    <cellStyle name="40% - Акцент1 6 5" xfId="886"/>
    <cellStyle name="40% - Акцент1 6 6" xfId="887"/>
    <cellStyle name="40% - Акцент1 6 7" xfId="888"/>
    <cellStyle name="40% - Акцент1 6 8" xfId="889"/>
    <cellStyle name="40% - Акцент1 7" xfId="890"/>
    <cellStyle name="40% - Акцент1 7 2" xfId="891"/>
    <cellStyle name="40% - Акцент1 7 3" xfId="892"/>
    <cellStyle name="40% - Акцент1 7 4" xfId="893"/>
    <cellStyle name="40% - Акцент1 7 5" xfId="894"/>
    <cellStyle name="40% - Акцент1 7 6" xfId="895"/>
    <cellStyle name="40% - Акцент1 7 7" xfId="896"/>
    <cellStyle name="40% - Акцент1 7 8" xfId="897"/>
    <cellStyle name="40% - Акцент1 8" xfId="898"/>
    <cellStyle name="40% - Акцент1 8 2" xfId="899"/>
    <cellStyle name="40% - Акцент1 8 3" xfId="900"/>
    <cellStyle name="40% - Акцент1 8 4" xfId="901"/>
    <cellStyle name="40% - Акцент1 8 5" xfId="902"/>
    <cellStyle name="40% - Акцент1 8 6" xfId="903"/>
    <cellStyle name="40% - Акцент1 8 7" xfId="904"/>
    <cellStyle name="40% - Акцент1 8 8" xfId="905"/>
    <cellStyle name="40% - Акцент1 9" xfId="906"/>
    <cellStyle name="40% - Акцент1 9 2" xfId="907"/>
    <cellStyle name="40% - Акцент1 9 3" xfId="908"/>
    <cellStyle name="40% - Акцент1 9 4" xfId="909"/>
    <cellStyle name="40% - Акцент1 9 5" xfId="910"/>
    <cellStyle name="40% - Акцент1 9 6" xfId="911"/>
    <cellStyle name="40% - Акцент1 9 7" xfId="912"/>
    <cellStyle name="40% - Акцент1 9 8" xfId="913"/>
    <cellStyle name="40% - Акцент2 10" xfId="914"/>
    <cellStyle name="40% - Акцент2 10 2" xfId="915"/>
    <cellStyle name="40% - Акцент2 10 3" xfId="916"/>
    <cellStyle name="40% - Акцент2 10 4" xfId="917"/>
    <cellStyle name="40% - Акцент2 10 5" xfId="918"/>
    <cellStyle name="40% - Акцент2 10 6" xfId="919"/>
    <cellStyle name="40% - Акцент2 10 7" xfId="920"/>
    <cellStyle name="40% - Акцент2 10 8" xfId="921"/>
    <cellStyle name="40% - Акцент2 11" xfId="922"/>
    <cellStyle name="40% - Акцент2 11 2" xfId="923"/>
    <cellStyle name="40% - Акцент2 11 3" xfId="924"/>
    <cellStyle name="40% - Акцент2 11 4" xfId="925"/>
    <cellStyle name="40% - Акцент2 11 5" xfId="926"/>
    <cellStyle name="40% - Акцент2 11 6" xfId="927"/>
    <cellStyle name="40% - Акцент2 11 7" xfId="928"/>
    <cellStyle name="40% - Акцент2 11 8" xfId="929"/>
    <cellStyle name="40% - Акцент2 2" xfId="930"/>
    <cellStyle name="40% - Акцент2 2 2" xfId="931"/>
    <cellStyle name="40% - Акцент2 2 2 2" xfId="932"/>
    <cellStyle name="40% - Акцент2 2 3" xfId="933"/>
    <cellStyle name="40% - Акцент2 2 3 2" xfId="934"/>
    <cellStyle name="40% - Акцент2 2 4" xfId="935"/>
    <cellStyle name="40% - Акцент2 2 4 2" xfId="936"/>
    <cellStyle name="40% - Акцент2 2 5" xfId="937"/>
    <cellStyle name="40% - Акцент2 2 6" xfId="938"/>
    <cellStyle name="40% - Акцент2 2 7" xfId="939"/>
    <cellStyle name="40% - Акцент2 2 8" xfId="940"/>
    <cellStyle name="40% - Акцент2 2_макет ф 1 " xfId="941"/>
    <cellStyle name="40% - Акцент2 3" xfId="942"/>
    <cellStyle name="40% - Акцент2 3 2" xfId="943"/>
    <cellStyle name="40% - Акцент2 3 2 2" xfId="944"/>
    <cellStyle name="40% - Акцент2 3 3" xfId="945"/>
    <cellStyle name="40% - Акцент2 3 3 2" xfId="946"/>
    <cellStyle name="40% - Акцент2 3 4" xfId="947"/>
    <cellStyle name="40% - Акцент2 3 5" xfId="948"/>
    <cellStyle name="40% - Акцент2 3 6" xfId="949"/>
    <cellStyle name="40% - Акцент2 3 7" xfId="950"/>
    <cellStyle name="40% - Акцент2 3 8" xfId="951"/>
    <cellStyle name="40% - Акцент2 3_макет ф 1 " xfId="952"/>
    <cellStyle name="40% - Акцент2 4" xfId="953"/>
    <cellStyle name="40% - Акцент2 4 2" xfId="954"/>
    <cellStyle name="40% - Акцент2 4 3" xfId="955"/>
    <cellStyle name="40% - Акцент2 4 4" xfId="956"/>
    <cellStyle name="40% - Акцент2 4 5" xfId="957"/>
    <cellStyle name="40% - Акцент2 4 6" xfId="958"/>
    <cellStyle name="40% - Акцент2 4 7" xfId="959"/>
    <cellStyle name="40% - Акцент2 4 8" xfId="960"/>
    <cellStyle name="40% - Акцент2 5" xfId="961"/>
    <cellStyle name="40% - Акцент2 5 2" xfId="962"/>
    <cellStyle name="40% - Акцент2 5 3" xfId="963"/>
    <cellStyle name="40% - Акцент2 5 4" xfId="964"/>
    <cellStyle name="40% - Акцент2 5 5" xfId="965"/>
    <cellStyle name="40% - Акцент2 5 6" xfId="966"/>
    <cellStyle name="40% - Акцент2 5 7" xfId="967"/>
    <cellStyle name="40% - Акцент2 5 8" xfId="968"/>
    <cellStyle name="40% - Акцент2 6" xfId="969"/>
    <cellStyle name="40% - Акцент2 6 2" xfId="970"/>
    <cellStyle name="40% - Акцент2 6 3" xfId="971"/>
    <cellStyle name="40% - Акцент2 6 4" xfId="972"/>
    <cellStyle name="40% - Акцент2 6 5" xfId="973"/>
    <cellStyle name="40% - Акцент2 6 6" xfId="974"/>
    <cellStyle name="40% - Акцент2 6 7" xfId="975"/>
    <cellStyle name="40% - Акцент2 6 8" xfId="976"/>
    <cellStyle name="40% - Акцент2 7" xfId="977"/>
    <cellStyle name="40% - Акцент2 7 2" xfId="978"/>
    <cellStyle name="40% - Акцент2 7 3" xfId="979"/>
    <cellStyle name="40% - Акцент2 7 4" xfId="980"/>
    <cellStyle name="40% - Акцент2 7 5" xfId="981"/>
    <cellStyle name="40% - Акцент2 7 6" xfId="982"/>
    <cellStyle name="40% - Акцент2 7 7" xfId="983"/>
    <cellStyle name="40% - Акцент2 7 8" xfId="984"/>
    <cellStyle name="40% - Акцент2 8" xfId="985"/>
    <cellStyle name="40% - Акцент2 8 2" xfId="986"/>
    <cellStyle name="40% - Акцент2 8 3" xfId="987"/>
    <cellStyle name="40% - Акцент2 8 4" xfId="988"/>
    <cellStyle name="40% - Акцент2 8 5" xfId="989"/>
    <cellStyle name="40% - Акцент2 8 6" xfId="990"/>
    <cellStyle name="40% - Акцент2 8 7" xfId="991"/>
    <cellStyle name="40% - Акцент2 8 8" xfId="992"/>
    <cellStyle name="40% - Акцент2 9" xfId="993"/>
    <cellStyle name="40% - Акцент2 9 2" xfId="994"/>
    <cellStyle name="40% - Акцент2 9 3" xfId="995"/>
    <cellStyle name="40% - Акцент2 9 4" xfId="996"/>
    <cellStyle name="40% - Акцент2 9 5" xfId="997"/>
    <cellStyle name="40% - Акцент2 9 6" xfId="998"/>
    <cellStyle name="40% - Акцент2 9 7" xfId="999"/>
    <cellStyle name="40% - Акцент2 9 8" xfId="1000"/>
    <cellStyle name="40% - Акцент3 10" xfId="1001"/>
    <cellStyle name="40% - Акцент3 10 2" xfId="1002"/>
    <cellStyle name="40% - Акцент3 10 3" xfId="1003"/>
    <cellStyle name="40% - Акцент3 10 4" xfId="1004"/>
    <cellStyle name="40% - Акцент3 10 5" xfId="1005"/>
    <cellStyle name="40% - Акцент3 10 6" xfId="1006"/>
    <cellStyle name="40% - Акцент3 10 7" xfId="1007"/>
    <cellStyle name="40% - Акцент3 10 8" xfId="1008"/>
    <cellStyle name="40% - Акцент3 11" xfId="1009"/>
    <cellStyle name="40% - Акцент3 11 2" xfId="1010"/>
    <cellStyle name="40% - Акцент3 11 3" xfId="1011"/>
    <cellStyle name="40% - Акцент3 11 4" xfId="1012"/>
    <cellStyle name="40% - Акцент3 11 5" xfId="1013"/>
    <cellStyle name="40% - Акцент3 11 6" xfId="1014"/>
    <cellStyle name="40% - Акцент3 11 7" xfId="1015"/>
    <cellStyle name="40% - Акцент3 11 8" xfId="1016"/>
    <cellStyle name="40% - Акцент3 2" xfId="1017"/>
    <cellStyle name="40% - Акцент3 2 2" xfId="1018"/>
    <cellStyle name="40% - Акцент3 2 2 2" xfId="1019"/>
    <cellStyle name="40% - Акцент3 2 3" xfId="1020"/>
    <cellStyle name="40% - Акцент3 2 3 2" xfId="1021"/>
    <cellStyle name="40% - Акцент3 2 4" xfId="1022"/>
    <cellStyle name="40% - Акцент3 2 4 2" xfId="1023"/>
    <cellStyle name="40% - Акцент3 2 5" xfId="1024"/>
    <cellStyle name="40% - Акцент3 2 5 2" xfId="1025"/>
    <cellStyle name="40% - Акцент3 2 6" xfId="1026"/>
    <cellStyle name="40% - Акцент3 2 7" xfId="1027"/>
    <cellStyle name="40% - Акцент3 2 8" xfId="1028"/>
    <cellStyle name="40% - Акцент3 2_макет ф 1 " xfId="1029"/>
    <cellStyle name="40% - Акцент3 3" xfId="1030"/>
    <cellStyle name="40% - Акцент3 3 2" xfId="1031"/>
    <cellStyle name="40% - Акцент3 3 2 2" xfId="1032"/>
    <cellStyle name="40% - Акцент3 3 3" xfId="1033"/>
    <cellStyle name="40% - Акцент3 3 3 2" xfId="1034"/>
    <cellStyle name="40% - Акцент3 3 4" xfId="1035"/>
    <cellStyle name="40% - Акцент3 3 4 2" xfId="1036"/>
    <cellStyle name="40% - Акцент3 3 5" xfId="1037"/>
    <cellStyle name="40% - Акцент3 3 6" xfId="1038"/>
    <cellStyle name="40% - Акцент3 3 7" xfId="1039"/>
    <cellStyle name="40% - Акцент3 3 8" xfId="1040"/>
    <cellStyle name="40% - Акцент3 3_макет ф 1 " xfId="1041"/>
    <cellStyle name="40% - Акцент3 4" xfId="1042"/>
    <cellStyle name="40% - Акцент3 4 2" xfId="1043"/>
    <cellStyle name="40% - Акцент3 4 3" xfId="1044"/>
    <cellStyle name="40% - Акцент3 4 4" xfId="1045"/>
    <cellStyle name="40% - Акцент3 4 5" xfId="1046"/>
    <cellStyle name="40% - Акцент3 4 6" xfId="1047"/>
    <cellStyle name="40% - Акцент3 4 7" xfId="1048"/>
    <cellStyle name="40% - Акцент3 4 8" xfId="1049"/>
    <cellStyle name="40% - Акцент3 5" xfId="1050"/>
    <cellStyle name="40% - Акцент3 5 2" xfId="1051"/>
    <cellStyle name="40% - Акцент3 5 3" xfId="1052"/>
    <cellStyle name="40% - Акцент3 5 4" xfId="1053"/>
    <cellStyle name="40% - Акцент3 5 5" xfId="1054"/>
    <cellStyle name="40% - Акцент3 5 6" xfId="1055"/>
    <cellStyle name="40% - Акцент3 5 7" xfId="1056"/>
    <cellStyle name="40% - Акцент3 5 8" xfId="1057"/>
    <cellStyle name="40% - Акцент3 6" xfId="1058"/>
    <cellStyle name="40% - Акцент3 6 2" xfId="1059"/>
    <cellStyle name="40% - Акцент3 6 3" xfId="1060"/>
    <cellStyle name="40% - Акцент3 6 4" xfId="1061"/>
    <cellStyle name="40% - Акцент3 6 5" xfId="1062"/>
    <cellStyle name="40% - Акцент3 6 6" xfId="1063"/>
    <cellStyle name="40% - Акцент3 6 7" xfId="1064"/>
    <cellStyle name="40% - Акцент3 6 8" xfId="1065"/>
    <cellStyle name="40% - Акцент3 7" xfId="1066"/>
    <cellStyle name="40% - Акцент3 7 2" xfId="1067"/>
    <cellStyle name="40% - Акцент3 7 3" xfId="1068"/>
    <cellStyle name="40% - Акцент3 7 4" xfId="1069"/>
    <cellStyle name="40% - Акцент3 7 5" xfId="1070"/>
    <cellStyle name="40% - Акцент3 7 6" xfId="1071"/>
    <cellStyle name="40% - Акцент3 7 7" xfId="1072"/>
    <cellStyle name="40% - Акцент3 7 8" xfId="1073"/>
    <cellStyle name="40% - Акцент3 8" xfId="1074"/>
    <cellStyle name="40% - Акцент3 8 2" xfId="1075"/>
    <cellStyle name="40% - Акцент3 8 3" xfId="1076"/>
    <cellStyle name="40% - Акцент3 8 4" xfId="1077"/>
    <cellStyle name="40% - Акцент3 8 5" xfId="1078"/>
    <cellStyle name="40% - Акцент3 8 6" xfId="1079"/>
    <cellStyle name="40% - Акцент3 8 7" xfId="1080"/>
    <cellStyle name="40% - Акцент3 8 8" xfId="1081"/>
    <cellStyle name="40% - Акцент3 9" xfId="1082"/>
    <cellStyle name="40% - Акцент3 9 2" xfId="1083"/>
    <cellStyle name="40% - Акцент3 9 3" xfId="1084"/>
    <cellStyle name="40% - Акцент3 9 4" xfId="1085"/>
    <cellStyle name="40% - Акцент3 9 5" xfId="1086"/>
    <cellStyle name="40% - Акцент3 9 6" xfId="1087"/>
    <cellStyle name="40% - Акцент3 9 7" xfId="1088"/>
    <cellStyle name="40% - Акцент3 9 8" xfId="1089"/>
    <cellStyle name="40% - Акцент4 10" xfId="1090"/>
    <cellStyle name="40% - Акцент4 10 2" xfId="1091"/>
    <cellStyle name="40% - Акцент4 10 3" xfId="1092"/>
    <cellStyle name="40% - Акцент4 10 4" xfId="1093"/>
    <cellStyle name="40% - Акцент4 10 5" xfId="1094"/>
    <cellStyle name="40% - Акцент4 10 6" xfId="1095"/>
    <cellStyle name="40% - Акцент4 10 7" xfId="1096"/>
    <cellStyle name="40% - Акцент4 10 8" xfId="1097"/>
    <cellStyle name="40% - Акцент4 11" xfId="1098"/>
    <cellStyle name="40% - Акцент4 11 2" xfId="1099"/>
    <cellStyle name="40% - Акцент4 11 3" xfId="1100"/>
    <cellStyle name="40% - Акцент4 11 4" xfId="1101"/>
    <cellStyle name="40% - Акцент4 11 5" xfId="1102"/>
    <cellStyle name="40% - Акцент4 11 6" xfId="1103"/>
    <cellStyle name="40% - Акцент4 11 7" xfId="1104"/>
    <cellStyle name="40% - Акцент4 11 8" xfId="1105"/>
    <cellStyle name="40% - Акцент4 2" xfId="1106"/>
    <cellStyle name="40% - Акцент4 2 2" xfId="1107"/>
    <cellStyle name="40% - Акцент4 2 2 2" xfId="1108"/>
    <cellStyle name="40% - Акцент4 2 3" xfId="1109"/>
    <cellStyle name="40% - Акцент4 2 3 2" xfId="1110"/>
    <cellStyle name="40% - Акцент4 2 4" xfId="1111"/>
    <cellStyle name="40% - Акцент4 2 4 2" xfId="1112"/>
    <cellStyle name="40% - Акцент4 2 5" xfId="1113"/>
    <cellStyle name="40% - Акцент4 2 6" xfId="1114"/>
    <cellStyle name="40% - Акцент4 2 7" xfId="1115"/>
    <cellStyle name="40% - Акцент4 2 8" xfId="1116"/>
    <cellStyle name="40% - Акцент4 2_макет ф 1 " xfId="1117"/>
    <cellStyle name="40% - Акцент4 3" xfId="1118"/>
    <cellStyle name="40% - Акцент4 3 2" xfId="1119"/>
    <cellStyle name="40% - Акцент4 3 2 2" xfId="1120"/>
    <cellStyle name="40% - Акцент4 3 3" xfId="1121"/>
    <cellStyle name="40% - Акцент4 3 3 2" xfId="1122"/>
    <cellStyle name="40% - Акцент4 3 4" xfId="1123"/>
    <cellStyle name="40% - Акцент4 3 5" xfId="1124"/>
    <cellStyle name="40% - Акцент4 3 6" xfId="1125"/>
    <cellStyle name="40% - Акцент4 3 7" xfId="1126"/>
    <cellStyle name="40% - Акцент4 3 8" xfId="1127"/>
    <cellStyle name="40% - Акцент4 3_макет ф 1 " xfId="1128"/>
    <cellStyle name="40% - Акцент4 4" xfId="1129"/>
    <cellStyle name="40% - Акцент4 4 2" xfId="1130"/>
    <cellStyle name="40% - Акцент4 4 3" xfId="1131"/>
    <cellStyle name="40% - Акцент4 4 4" xfId="1132"/>
    <cellStyle name="40% - Акцент4 4 5" xfId="1133"/>
    <cellStyle name="40% - Акцент4 4 6" xfId="1134"/>
    <cellStyle name="40% - Акцент4 4 7" xfId="1135"/>
    <cellStyle name="40% - Акцент4 4 8" xfId="1136"/>
    <cellStyle name="40% - Акцент4 5" xfId="1137"/>
    <cellStyle name="40% - Акцент4 5 2" xfId="1138"/>
    <cellStyle name="40% - Акцент4 5 3" xfId="1139"/>
    <cellStyle name="40% - Акцент4 5 4" xfId="1140"/>
    <cellStyle name="40% - Акцент4 5 5" xfId="1141"/>
    <cellStyle name="40% - Акцент4 5 6" xfId="1142"/>
    <cellStyle name="40% - Акцент4 5 7" xfId="1143"/>
    <cellStyle name="40% - Акцент4 5 8" xfId="1144"/>
    <cellStyle name="40% - Акцент4 6" xfId="1145"/>
    <cellStyle name="40% - Акцент4 6 2" xfId="1146"/>
    <cellStyle name="40% - Акцент4 6 3" xfId="1147"/>
    <cellStyle name="40% - Акцент4 6 4" xfId="1148"/>
    <cellStyle name="40% - Акцент4 6 5" xfId="1149"/>
    <cellStyle name="40% - Акцент4 6 6" xfId="1150"/>
    <cellStyle name="40% - Акцент4 6 7" xfId="1151"/>
    <cellStyle name="40% - Акцент4 6 8" xfId="1152"/>
    <cellStyle name="40% - Акцент4 7" xfId="1153"/>
    <cellStyle name="40% - Акцент4 7 2" xfId="1154"/>
    <cellStyle name="40% - Акцент4 7 3" xfId="1155"/>
    <cellStyle name="40% - Акцент4 7 4" xfId="1156"/>
    <cellStyle name="40% - Акцент4 7 5" xfId="1157"/>
    <cellStyle name="40% - Акцент4 7 6" xfId="1158"/>
    <cellStyle name="40% - Акцент4 7 7" xfId="1159"/>
    <cellStyle name="40% - Акцент4 7 8" xfId="1160"/>
    <cellStyle name="40% - Акцент4 8" xfId="1161"/>
    <cellStyle name="40% - Акцент4 8 2" xfId="1162"/>
    <cellStyle name="40% - Акцент4 8 3" xfId="1163"/>
    <cellStyle name="40% - Акцент4 8 4" xfId="1164"/>
    <cellStyle name="40% - Акцент4 8 5" xfId="1165"/>
    <cellStyle name="40% - Акцент4 8 6" xfId="1166"/>
    <cellStyle name="40% - Акцент4 8 7" xfId="1167"/>
    <cellStyle name="40% - Акцент4 8 8" xfId="1168"/>
    <cellStyle name="40% - Акцент4 9" xfId="1169"/>
    <cellStyle name="40% - Акцент4 9 2" xfId="1170"/>
    <cellStyle name="40% - Акцент4 9 3" xfId="1171"/>
    <cellStyle name="40% - Акцент4 9 4" xfId="1172"/>
    <cellStyle name="40% - Акцент4 9 5" xfId="1173"/>
    <cellStyle name="40% - Акцент4 9 6" xfId="1174"/>
    <cellStyle name="40% - Акцент4 9 7" xfId="1175"/>
    <cellStyle name="40% - Акцент4 9 8" xfId="1176"/>
    <cellStyle name="40% - Акцент5 10" xfId="1177"/>
    <cellStyle name="40% - Акцент5 10 2" xfId="1178"/>
    <cellStyle name="40% - Акцент5 10 3" xfId="1179"/>
    <cellStyle name="40% - Акцент5 10 4" xfId="1180"/>
    <cellStyle name="40% - Акцент5 10 5" xfId="1181"/>
    <cellStyle name="40% - Акцент5 10 6" xfId="1182"/>
    <cellStyle name="40% - Акцент5 10 7" xfId="1183"/>
    <cellStyle name="40% - Акцент5 10 8" xfId="1184"/>
    <cellStyle name="40% - Акцент5 11" xfId="1185"/>
    <cellStyle name="40% - Акцент5 11 2" xfId="1186"/>
    <cellStyle name="40% - Акцент5 11 3" xfId="1187"/>
    <cellStyle name="40% - Акцент5 11 4" xfId="1188"/>
    <cellStyle name="40% - Акцент5 11 5" xfId="1189"/>
    <cellStyle name="40% - Акцент5 11 6" xfId="1190"/>
    <cellStyle name="40% - Акцент5 11 7" xfId="1191"/>
    <cellStyle name="40% - Акцент5 11 8" xfId="1192"/>
    <cellStyle name="40% - Акцент5 2" xfId="1193"/>
    <cellStyle name="40% - Акцент5 2 2" xfId="1194"/>
    <cellStyle name="40% - Акцент5 2 2 2" xfId="1195"/>
    <cellStyle name="40% - Акцент5 2 3" xfId="1196"/>
    <cellStyle name="40% - Акцент5 2 3 2" xfId="1197"/>
    <cellStyle name="40% - Акцент5 2 4" xfId="1198"/>
    <cellStyle name="40% - Акцент5 2 4 2" xfId="1199"/>
    <cellStyle name="40% - Акцент5 2 5" xfId="1200"/>
    <cellStyle name="40% - Акцент5 2 6" xfId="1201"/>
    <cellStyle name="40% - Акцент5 2 7" xfId="1202"/>
    <cellStyle name="40% - Акцент5 2 8" xfId="1203"/>
    <cellStyle name="40% - Акцент5 2_макет ф 1 " xfId="1204"/>
    <cellStyle name="40% - Акцент5 3" xfId="1205"/>
    <cellStyle name="40% - Акцент5 3 2" xfId="1206"/>
    <cellStyle name="40% - Акцент5 3 2 2" xfId="1207"/>
    <cellStyle name="40% - Акцент5 3 3" xfId="1208"/>
    <cellStyle name="40% - Акцент5 3 3 2" xfId="1209"/>
    <cellStyle name="40% - Акцент5 3 4" xfId="1210"/>
    <cellStyle name="40% - Акцент5 3 5" xfId="1211"/>
    <cellStyle name="40% - Акцент5 3 6" xfId="1212"/>
    <cellStyle name="40% - Акцент5 3 7" xfId="1213"/>
    <cellStyle name="40% - Акцент5 3 8" xfId="1214"/>
    <cellStyle name="40% - Акцент5 3_макет ф 1 " xfId="1215"/>
    <cellStyle name="40% - Акцент5 4" xfId="1216"/>
    <cellStyle name="40% - Акцент5 4 2" xfId="1217"/>
    <cellStyle name="40% - Акцент5 4 3" xfId="1218"/>
    <cellStyle name="40% - Акцент5 4 4" xfId="1219"/>
    <cellStyle name="40% - Акцент5 4 5" xfId="1220"/>
    <cellStyle name="40% - Акцент5 4 6" xfId="1221"/>
    <cellStyle name="40% - Акцент5 4 7" xfId="1222"/>
    <cellStyle name="40% - Акцент5 4 8" xfId="1223"/>
    <cellStyle name="40% - Акцент5 5" xfId="1224"/>
    <cellStyle name="40% - Акцент5 5 2" xfId="1225"/>
    <cellStyle name="40% - Акцент5 5 3" xfId="1226"/>
    <cellStyle name="40% - Акцент5 5 4" xfId="1227"/>
    <cellStyle name="40% - Акцент5 5 5" xfId="1228"/>
    <cellStyle name="40% - Акцент5 5 6" xfId="1229"/>
    <cellStyle name="40% - Акцент5 5 7" xfId="1230"/>
    <cellStyle name="40% - Акцент5 5 8" xfId="1231"/>
    <cellStyle name="40% - Акцент5 6" xfId="1232"/>
    <cellStyle name="40% - Акцент5 6 2" xfId="1233"/>
    <cellStyle name="40% - Акцент5 6 3" xfId="1234"/>
    <cellStyle name="40% - Акцент5 6 4" xfId="1235"/>
    <cellStyle name="40% - Акцент5 6 5" xfId="1236"/>
    <cellStyle name="40% - Акцент5 6 6" xfId="1237"/>
    <cellStyle name="40% - Акцент5 6 7" xfId="1238"/>
    <cellStyle name="40% - Акцент5 6 8" xfId="1239"/>
    <cellStyle name="40% - Акцент5 7" xfId="1240"/>
    <cellStyle name="40% - Акцент5 7 2" xfId="1241"/>
    <cellStyle name="40% - Акцент5 7 3" xfId="1242"/>
    <cellStyle name="40% - Акцент5 7 4" xfId="1243"/>
    <cellStyle name="40% - Акцент5 7 5" xfId="1244"/>
    <cellStyle name="40% - Акцент5 7 6" xfId="1245"/>
    <cellStyle name="40% - Акцент5 7 7" xfId="1246"/>
    <cellStyle name="40% - Акцент5 7 8" xfId="1247"/>
    <cellStyle name="40% - Акцент5 8" xfId="1248"/>
    <cellStyle name="40% - Акцент5 8 2" xfId="1249"/>
    <cellStyle name="40% - Акцент5 8 3" xfId="1250"/>
    <cellStyle name="40% - Акцент5 8 4" xfId="1251"/>
    <cellStyle name="40% - Акцент5 8 5" xfId="1252"/>
    <cellStyle name="40% - Акцент5 8 6" xfId="1253"/>
    <cellStyle name="40% - Акцент5 8 7" xfId="1254"/>
    <cellStyle name="40% - Акцент5 8 8" xfId="1255"/>
    <cellStyle name="40% - Акцент5 9" xfId="1256"/>
    <cellStyle name="40% - Акцент5 9 2" xfId="1257"/>
    <cellStyle name="40% - Акцент5 9 3" xfId="1258"/>
    <cellStyle name="40% - Акцент5 9 4" xfId="1259"/>
    <cellStyle name="40% - Акцент5 9 5" xfId="1260"/>
    <cellStyle name="40% - Акцент5 9 6" xfId="1261"/>
    <cellStyle name="40% - Акцент5 9 7" xfId="1262"/>
    <cellStyle name="40% - Акцент5 9 8" xfId="1263"/>
    <cellStyle name="40% - Акцент6 10" xfId="1264"/>
    <cellStyle name="40% - Акцент6 10 2" xfId="1265"/>
    <cellStyle name="40% - Акцент6 10 3" xfId="1266"/>
    <cellStyle name="40% - Акцент6 10 4" xfId="1267"/>
    <cellStyle name="40% - Акцент6 10 5" xfId="1268"/>
    <cellStyle name="40% - Акцент6 10 6" xfId="1269"/>
    <cellStyle name="40% - Акцент6 10 7" xfId="1270"/>
    <cellStyle name="40% - Акцент6 10 8" xfId="1271"/>
    <cellStyle name="40% - Акцент6 11" xfId="1272"/>
    <cellStyle name="40% - Акцент6 11 2" xfId="1273"/>
    <cellStyle name="40% - Акцент6 11 3" xfId="1274"/>
    <cellStyle name="40% - Акцент6 11 4" xfId="1275"/>
    <cellStyle name="40% - Акцент6 11 5" xfId="1276"/>
    <cellStyle name="40% - Акцент6 11 6" xfId="1277"/>
    <cellStyle name="40% - Акцент6 11 7" xfId="1278"/>
    <cellStyle name="40% - Акцент6 11 8" xfId="1279"/>
    <cellStyle name="40% - Акцент6 2" xfId="1280"/>
    <cellStyle name="40% - Акцент6 2 2" xfId="1281"/>
    <cellStyle name="40% - Акцент6 2 2 2" xfId="1282"/>
    <cellStyle name="40% - Акцент6 2 3" xfId="1283"/>
    <cellStyle name="40% - Акцент6 2 3 2" xfId="1284"/>
    <cellStyle name="40% - Акцент6 2 4" xfId="1285"/>
    <cellStyle name="40% - Акцент6 2 4 2" xfId="1286"/>
    <cellStyle name="40% - Акцент6 2 5" xfId="1287"/>
    <cellStyle name="40% - Акцент6 2 6" xfId="1288"/>
    <cellStyle name="40% - Акцент6 2 7" xfId="1289"/>
    <cellStyle name="40% - Акцент6 2 8" xfId="1290"/>
    <cellStyle name="40% - Акцент6 2_макет ф 1 " xfId="1291"/>
    <cellStyle name="40% - Акцент6 3" xfId="1292"/>
    <cellStyle name="40% - Акцент6 3 2" xfId="1293"/>
    <cellStyle name="40% - Акцент6 3 2 2" xfId="1294"/>
    <cellStyle name="40% - Акцент6 3 3" xfId="1295"/>
    <cellStyle name="40% - Акцент6 3 3 2" xfId="1296"/>
    <cellStyle name="40% - Акцент6 3 4" xfId="1297"/>
    <cellStyle name="40% - Акцент6 3 5" xfId="1298"/>
    <cellStyle name="40% - Акцент6 3 6" xfId="1299"/>
    <cellStyle name="40% - Акцент6 3 7" xfId="1300"/>
    <cellStyle name="40% - Акцент6 3 8" xfId="1301"/>
    <cellStyle name="40% - Акцент6 3_макет ф 1 " xfId="1302"/>
    <cellStyle name="40% - Акцент6 4" xfId="1303"/>
    <cellStyle name="40% - Акцент6 4 2" xfId="1304"/>
    <cellStyle name="40% - Акцент6 4 3" xfId="1305"/>
    <cellStyle name="40% - Акцент6 4 4" xfId="1306"/>
    <cellStyle name="40% - Акцент6 4 5" xfId="1307"/>
    <cellStyle name="40% - Акцент6 4 6" xfId="1308"/>
    <cellStyle name="40% - Акцент6 4 7" xfId="1309"/>
    <cellStyle name="40% - Акцент6 4 8" xfId="1310"/>
    <cellStyle name="40% - Акцент6 5" xfId="1311"/>
    <cellStyle name="40% - Акцент6 5 2" xfId="1312"/>
    <cellStyle name="40% - Акцент6 5 3" xfId="1313"/>
    <cellStyle name="40% - Акцент6 5 4" xfId="1314"/>
    <cellStyle name="40% - Акцент6 5 5" xfId="1315"/>
    <cellStyle name="40% - Акцент6 5 6" xfId="1316"/>
    <cellStyle name="40% - Акцент6 5 7" xfId="1317"/>
    <cellStyle name="40% - Акцент6 5 8" xfId="1318"/>
    <cellStyle name="40% - Акцент6 6" xfId="1319"/>
    <cellStyle name="40% - Акцент6 6 2" xfId="1320"/>
    <cellStyle name="40% - Акцент6 6 3" xfId="1321"/>
    <cellStyle name="40% - Акцент6 6 4" xfId="1322"/>
    <cellStyle name="40% - Акцент6 6 5" xfId="1323"/>
    <cellStyle name="40% - Акцент6 6 6" xfId="1324"/>
    <cellStyle name="40% - Акцент6 6 7" xfId="1325"/>
    <cellStyle name="40% - Акцент6 6 8" xfId="1326"/>
    <cellStyle name="40% - Акцент6 7" xfId="1327"/>
    <cellStyle name="40% - Акцент6 7 2" xfId="1328"/>
    <cellStyle name="40% - Акцент6 7 3" xfId="1329"/>
    <cellStyle name="40% - Акцент6 7 4" xfId="1330"/>
    <cellStyle name="40% - Акцент6 7 5" xfId="1331"/>
    <cellStyle name="40% - Акцент6 7 6" xfId="1332"/>
    <cellStyle name="40% - Акцент6 7 7" xfId="1333"/>
    <cellStyle name="40% - Акцент6 7 8" xfId="1334"/>
    <cellStyle name="40% - Акцент6 8" xfId="1335"/>
    <cellStyle name="40% - Акцент6 8 2" xfId="1336"/>
    <cellStyle name="40% - Акцент6 8 3" xfId="1337"/>
    <cellStyle name="40% - Акцент6 8 4" xfId="1338"/>
    <cellStyle name="40% - Акцент6 8 5" xfId="1339"/>
    <cellStyle name="40% - Акцент6 8 6" xfId="1340"/>
    <cellStyle name="40% - Акцент6 8 7" xfId="1341"/>
    <cellStyle name="40% - Акцент6 8 8" xfId="1342"/>
    <cellStyle name="40% - Акцент6 9" xfId="1343"/>
    <cellStyle name="40% - Акцент6 9 2" xfId="1344"/>
    <cellStyle name="40% - Акцент6 9 3" xfId="1345"/>
    <cellStyle name="40% - Акцент6 9 4" xfId="1346"/>
    <cellStyle name="40% - Акцент6 9 5" xfId="1347"/>
    <cellStyle name="40% - Акцент6 9 6" xfId="1348"/>
    <cellStyle name="40% - Акцент6 9 7" xfId="1349"/>
    <cellStyle name="40% - Акцент6 9 8" xfId="1350"/>
    <cellStyle name="60% - Accent1" xfId="1351"/>
    <cellStyle name="60% - Accent2" xfId="1352"/>
    <cellStyle name="60% - Accent3" xfId="1353"/>
    <cellStyle name="60% - Accent4" xfId="1354"/>
    <cellStyle name="60% - Accent5" xfId="1355"/>
    <cellStyle name="60% - Accent6" xfId="1356"/>
    <cellStyle name="60% - Акцент1 10" xfId="1357"/>
    <cellStyle name="60% - Акцент1 11" xfId="1358"/>
    <cellStyle name="60% - Акцент1 2" xfId="1359"/>
    <cellStyle name="60% - Акцент1 2 2" xfId="1360"/>
    <cellStyle name="60% - Акцент1 2 3" xfId="1361"/>
    <cellStyle name="60% - Акцент1 2 4" xfId="1362"/>
    <cellStyle name="60% - Акцент1 2 5" xfId="1363"/>
    <cellStyle name="60% - Акцент1 3" xfId="1364"/>
    <cellStyle name="60% - Акцент1 4" xfId="1365"/>
    <cellStyle name="60% - Акцент1 5" xfId="1366"/>
    <cellStyle name="60% - Акцент1 6" xfId="1367"/>
    <cellStyle name="60% - Акцент1 7" xfId="1368"/>
    <cellStyle name="60% - Акцент1 8" xfId="1369"/>
    <cellStyle name="60% - Акцент1 9" xfId="1370"/>
    <cellStyle name="60% - Акцент2 10" xfId="1371"/>
    <cellStyle name="60% - Акцент2 11" xfId="1372"/>
    <cellStyle name="60% - Акцент2 2" xfId="1373"/>
    <cellStyle name="60% - Акцент2 2 2" xfId="1374"/>
    <cellStyle name="60% - Акцент2 2 3" xfId="1375"/>
    <cellStyle name="60% - Акцент2 2 4" xfId="1376"/>
    <cellStyle name="60% - Акцент2 2 5" xfId="1377"/>
    <cellStyle name="60% - Акцент2 3" xfId="1378"/>
    <cellStyle name="60% - Акцент2 4" xfId="1379"/>
    <cellStyle name="60% - Акцент2 5" xfId="1380"/>
    <cellStyle name="60% - Акцент2 6" xfId="1381"/>
    <cellStyle name="60% - Акцент2 7" xfId="1382"/>
    <cellStyle name="60% - Акцент2 8" xfId="1383"/>
    <cellStyle name="60% - Акцент2 9" xfId="1384"/>
    <cellStyle name="60% - Акцент3 10" xfId="1385"/>
    <cellStyle name="60% - Акцент3 11" xfId="1386"/>
    <cellStyle name="60% - Акцент3 2" xfId="1387"/>
    <cellStyle name="60% - Акцент3 2 2" xfId="1388"/>
    <cellStyle name="60% - Акцент3 2 3" xfId="1389"/>
    <cellStyle name="60% - Акцент3 2 4" xfId="1390"/>
    <cellStyle name="60% - Акцент3 2 5" xfId="1391"/>
    <cellStyle name="60% - Акцент3 3" xfId="1392"/>
    <cellStyle name="60% - Акцент3 4" xfId="1393"/>
    <cellStyle name="60% - Акцент3 5" xfId="1394"/>
    <cellStyle name="60% - Акцент3 6" xfId="1395"/>
    <cellStyle name="60% - Акцент3 7" xfId="1396"/>
    <cellStyle name="60% - Акцент3 8" xfId="1397"/>
    <cellStyle name="60% - Акцент3 9" xfId="1398"/>
    <cellStyle name="60% - Акцент4 10" xfId="1399"/>
    <cellStyle name="60% - Акцент4 11" xfId="1400"/>
    <cellStyle name="60% - Акцент4 2" xfId="1401"/>
    <cellStyle name="60% - Акцент4 2 2" xfId="1402"/>
    <cellStyle name="60% - Акцент4 2 3" xfId="1403"/>
    <cellStyle name="60% - Акцент4 2 4" xfId="1404"/>
    <cellStyle name="60% - Акцент4 2 5" xfId="1405"/>
    <cellStyle name="60% - Акцент4 3" xfId="1406"/>
    <cellStyle name="60% - Акцент4 4" xfId="1407"/>
    <cellStyle name="60% - Акцент4 5" xfId="1408"/>
    <cellStyle name="60% - Акцент4 6" xfId="1409"/>
    <cellStyle name="60% - Акцент4 7" xfId="1410"/>
    <cellStyle name="60% - Акцент4 8" xfId="1411"/>
    <cellStyle name="60% - Акцент4 9" xfId="1412"/>
    <cellStyle name="60% - Акцент5 10" xfId="1413"/>
    <cellStyle name="60% - Акцент5 11" xfId="1414"/>
    <cellStyle name="60% - Акцент5 2" xfId="1415"/>
    <cellStyle name="60% - Акцент5 2 2" xfId="1416"/>
    <cellStyle name="60% - Акцент5 2 3" xfId="1417"/>
    <cellStyle name="60% - Акцент5 2 4" xfId="1418"/>
    <cellStyle name="60% - Акцент5 2 5" xfId="1419"/>
    <cellStyle name="60% - Акцент5 3" xfId="1420"/>
    <cellStyle name="60% - Акцент5 4" xfId="1421"/>
    <cellStyle name="60% - Акцент5 5" xfId="1422"/>
    <cellStyle name="60% - Акцент5 6" xfId="1423"/>
    <cellStyle name="60% - Акцент5 7" xfId="1424"/>
    <cellStyle name="60% - Акцент5 8" xfId="1425"/>
    <cellStyle name="60% - Акцент5 9" xfId="1426"/>
    <cellStyle name="60% - Акцент6 10" xfId="1427"/>
    <cellStyle name="60% - Акцент6 11" xfId="1428"/>
    <cellStyle name="60% - Акцент6 2" xfId="1429"/>
    <cellStyle name="60% - Акцент6 2 2" xfId="1430"/>
    <cellStyle name="60% - Акцент6 2 3" xfId="1431"/>
    <cellStyle name="60% - Акцент6 2 4" xfId="1432"/>
    <cellStyle name="60% - Акцент6 2 5" xfId="1433"/>
    <cellStyle name="60% - Акцент6 3" xfId="1434"/>
    <cellStyle name="60% - Акцент6 4" xfId="1435"/>
    <cellStyle name="60% - Акцент6 5" xfId="1436"/>
    <cellStyle name="60% - Акцент6 6" xfId="1437"/>
    <cellStyle name="60% - Акцент6 7" xfId="1438"/>
    <cellStyle name="60% - Акцент6 8" xfId="1439"/>
    <cellStyle name="60% - Акцент6 9" xfId="1440"/>
    <cellStyle name="6Code" xfId="1441"/>
    <cellStyle name="8pt" xfId="1442"/>
    <cellStyle name="Accent1" xfId="1443"/>
    <cellStyle name="Accent1 - 20%" xfId="1444"/>
    <cellStyle name="Accent1 - 40%" xfId="1445"/>
    <cellStyle name="Accent1 - 60%" xfId="1446"/>
    <cellStyle name="Accent1 10" xfId="1447"/>
    <cellStyle name="Accent1 11" xfId="1448"/>
    <cellStyle name="Accent1 12" xfId="1449"/>
    <cellStyle name="Accent1 2" xfId="1450"/>
    <cellStyle name="Accent1 3" xfId="1451"/>
    <cellStyle name="Accent1 4" xfId="1452"/>
    <cellStyle name="Accent1 5" xfId="1453"/>
    <cellStyle name="Accent1 6" xfId="1454"/>
    <cellStyle name="Accent1 7" xfId="1455"/>
    <cellStyle name="Accent1 8" xfId="1456"/>
    <cellStyle name="Accent1 9" xfId="1457"/>
    <cellStyle name="Accent1_Критерии RAB" xfId="1458"/>
    <cellStyle name="Accent2" xfId="1459"/>
    <cellStyle name="Accent2 - 20%" xfId="1460"/>
    <cellStyle name="Accent2 - 40%" xfId="1461"/>
    <cellStyle name="Accent2 - 60%" xfId="1462"/>
    <cellStyle name="Accent2 10" xfId="1463"/>
    <cellStyle name="Accent2 11" xfId="1464"/>
    <cellStyle name="Accent2 12" xfId="1465"/>
    <cellStyle name="Accent2 2" xfId="1466"/>
    <cellStyle name="Accent2 3" xfId="1467"/>
    <cellStyle name="Accent2 4" xfId="1468"/>
    <cellStyle name="Accent2 5" xfId="1469"/>
    <cellStyle name="Accent2 6" xfId="1470"/>
    <cellStyle name="Accent2 7" xfId="1471"/>
    <cellStyle name="Accent2 8" xfId="1472"/>
    <cellStyle name="Accent2 9" xfId="1473"/>
    <cellStyle name="Accent2_Критерии RAB" xfId="1474"/>
    <cellStyle name="Accent3" xfId="1475"/>
    <cellStyle name="Accent3 - 20%" xfId="1476"/>
    <cellStyle name="Accent3 - 40%" xfId="1477"/>
    <cellStyle name="Accent3 - 60%" xfId="1478"/>
    <cellStyle name="Accent3 10" xfId="1479"/>
    <cellStyle name="Accent3 11" xfId="1480"/>
    <cellStyle name="Accent3 12" xfId="1481"/>
    <cellStyle name="Accent3 2" xfId="1482"/>
    <cellStyle name="Accent3 3" xfId="1483"/>
    <cellStyle name="Accent3 4" xfId="1484"/>
    <cellStyle name="Accent3 5" xfId="1485"/>
    <cellStyle name="Accent3 6" xfId="1486"/>
    <cellStyle name="Accent3 7" xfId="1487"/>
    <cellStyle name="Accent3 8" xfId="1488"/>
    <cellStyle name="Accent3 9" xfId="1489"/>
    <cellStyle name="Accent3_Критерии RAB" xfId="1490"/>
    <cellStyle name="Accent4" xfId="1491"/>
    <cellStyle name="Accent4 - 20%" xfId="1492"/>
    <cellStyle name="Accent4 - 40%" xfId="1493"/>
    <cellStyle name="Accent4 - 60%" xfId="1494"/>
    <cellStyle name="Accent4 10" xfId="1495"/>
    <cellStyle name="Accent4 11" xfId="1496"/>
    <cellStyle name="Accent4 12" xfId="1497"/>
    <cellStyle name="Accent4 2" xfId="1498"/>
    <cellStyle name="Accent4 3" xfId="1499"/>
    <cellStyle name="Accent4 4" xfId="1500"/>
    <cellStyle name="Accent4 5" xfId="1501"/>
    <cellStyle name="Accent4 6" xfId="1502"/>
    <cellStyle name="Accent4 7" xfId="1503"/>
    <cellStyle name="Accent4 8" xfId="1504"/>
    <cellStyle name="Accent4 9" xfId="1505"/>
    <cellStyle name="Accent4_Критерии RAB" xfId="1506"/>
    <cellStyle name="Accent5" xfId="1507"/>
    <cellStyle name="Accent5 - 20%" xfId="1508"/>
    <cellStyle name="Accent5 - 40%" xfId="1509"/>
    <cellStyle name="Accent5 - 60%" xfId="1510"/>
    <cellStyle name="Accent5 10" xfId="1511"/>
    <cellStyle name="Accent5 11" xfId="1512"/>
    <cellStyle name="Accent5 12" xfId="1513"/>
    <cellStyle name="Accent5 2" xfId="1514"/>
    <cellStyle name="Accent5 3" xfId="1515"/>
    <cellStyle name="Accent5 4" xfId="1516"/>
    <cellStyle name="Accent5 5" xfId="1517"/>
    <cellStyle name="Accent5 6" xfId="1518"/>
    <cellStyle name="Accent5 7" xfId="1519"/>
    <cellStyle name="Accent5 8" xfId="1520"/>
    <cellStyle name="Accent5 9" xfId="1521"/>
    <cellStyle name="Accent5_Критерии RAB" xfId="1522"/>
    <cellStyle name="Accent6" xfId="1523"/>
    <cellStyle name="Accent6 - 20%" xfId="1524"/>
    <cellStyle name="Accent6 - 40%" xfId="1525"/>
    <cellStyle name="Accent6 - 60%" xfId="1526"/>
    <cellStyle name="Accent6 10" xfId="1527"/>
    <cellStyle name="Accent6 11" xfId="1528"/>
    <cellStyle name="Accent6 12" xfId="1529"/>
    <cellStyle name="Accent6 2" xfId="1530"/>
    <cellStyle name="Accent6 3" xfId="1531"/>
    <cellStyle name="Accent6 4" xfId="1532"/>
    <cellStyle name="Accent6 5" xfId="1533"/>
    <cellStyle name="Accent6 6" xfId="1534"/>
    <cellStyle name="Accent6 7" xfId="1535"/>
    <cellStyle name="Accent6 8" xfId="1536"/>
    <cellStyle name="Accent6 9" xfId="1537"/>
    <cellStyle name="Accent6_Критерии RAB" xfId="1538"/>
    <cellStyle name="account" xfId="1539"/>
    <cellStyle name="Accounting" xfId="1540"/>
    <cellStyle name="Ăčďĺđńńűëęŕ" xfId="1541"/>
    <cellStyle name="Áĺççŕůčňíűé" xfId="1542"/>
    <cellStyle name="Äĺíĺćíűé [0]_(ňŕá 3č)" xfId="1543"/>
    <cellStyle name="Äĺíĺćíűé_(ňŕá 3č)" xfId="1544"/>
    <cellStyle name="alternate" xfId="1545"/>
    <cellStyle name="Anna" xfId="1546"/>
    <cellStyle name="AP_AR_UPS" xfId="1547"/>
    <cellStyle name="BackGround_General" xfId="1548"/>
    <cellStyle name="Bad" xfId="1549"/>
    <cellStyle name="Bad 2" xfId="1550"/>
    <cellStyle name="Bad 3" xfId="1551"/>
    <cellStyle name="blank" xfId="1552"/>
    <cellStyle name="Blue_Calculation" xfId="1553"/>
    <cellStyle name="Calculation" xfId="1554"/>
    <cellStyle name="Calculation 2" xfId="1555"/>
    <cellStyle name="Calculation 2 2" xfId="1556"/>
    <cellStyle name="Calculation 2 2 2" xfId="1557"/>
    <cellStyle name="Calculation 2 2 3" xfId="1558"/>
    <cellStyle name="Calculation 2 2 4" xfId="1559"/>
    <cellStyle name="Calculation 2 2 5" xfId="1560"/>
    <cellStyle name="Calculation 2 2 6" xfId="1561"/>
    <cellStyle name="Calculation 2 3" xfId="1562"/>
    <cellStyle name="Calculation 2 4" xfId="1563"/>
    <cellStyle name="Calculation 2 5" xfId="1564"/>
    <cellStyle name="Calculation 2 6" xfId="1565"/>
    <cellStyle name="Calculation 2 7" xfId="1566"/>
    <cellStyle name="Calculation 2 8" xfId="1567"/>
    <cellStyle name="Calculation 3" xfId="1568"/>
    <cellStyle name="Calculation 3 2" xfId="1569"/>
    <cellStyle name="Calculation 3 3" xfId="1570"/>
    <cellStyle name="Calculation 3 4" xfId="1571"/>
    <cellStyle name="Calculation 3 5" xfId="1572"/>
    <cellStyle name="Calculation 3 6" xfId="1573"/>
    <cellStyle name="Calculation 4" xfId="1574"/>
    <cellStyle name="Calculation 4 2" xfId="1575"/>
    <cellStyle name="Calculation 4 3" xfId="1576"/>
    <cellStyle name="Calculation 4 4" xfId="1577"/>
    <cellStyle name="Calculation 4 5" xfId="1578"/>
    <cellStyle name="Calculation 4 6" xfId="1579"/>
    <cellStyle name="Calculation 5" xfId="1580"/>
    <cellStyle name="Calculation 6" xfId="1581"/>
    <cellStyle name="Calculation 7" xfId="1582"/>
    <cellStyle name="Cells 2" xfId="1583"/>
    <cellStyle name="Check" xfId="1584"/>
    <cellStyle name="Check 2" xfId="1585"/>
    <cellStyle name="Check 3" xfId="1586"/>
    <cellStyle name="Check Cell" xfId="1587"/>
    <cellStyle name="Check Cell 2" xfId="1588"/>
    <cellStyle name="Check Cell 3" xfId="1589"/>
    <cellStyle name="Code" xfId="1590"/>
    <cellStyle name="Comma [0]_2005" xfId="1591"/>
    <cellStyle name="Comma 2" xfId="1592"/>
    <cellStyle name="Comma_25 Rent" xfId="1593"/>
    <cellStyle name="Comma0" xfId="1594"/>
    <cellStyle name="Çŕůčňíűé" xfId="1595"/>
    <cellStyle name="Currency [0]" xfId="1596"/>
    <cellStyle name="Currency [0] 2" xfId="1597"/>
    <cellStyle name="Currency [0] 2 2" xfId="1598"/>
    <cellStyle name="Currency [0] 2 3" xfId="1599"/>
    <cellStyle name="Currency [0] 2 4" xfId="1600"/>
    <cellStyle name="Currency [0] 2 5" xfId="1601"/>
    <cellStyle name="Currency [0] 3" xfId="1602"/>
    <cellStyle name="Currency [0] 3 2" xfId="1603"/>
    <cellStyle name="Currency [0] 3 3" xfId="1604"/>
    <cellStyle name="Currency [0] 3 4" xfId="1605"/>
    <cellStyle name="Currency [0] 3 5" xfId="1606"/>
    <cellStyle name="Currency [0] 4" xfId="1607"/>
    <cellStyle name="Currency [0] 4 2" xfId="1608"/>
    <cellStyle name="Currency [0] 4 3" xfId="1609"/>
    <cellStyle name="Currency [0] 4 4" xfId="1610"/>
    <cellStyle name="Currency [0] 4 5" xfId="1611"/>
    <cellStyle name="Currency [0] 5" xfId="1612"/>
    <cellStyle name="Currency [0] 5 2" xfId="1613"/>
    <cellStyle name="Currency [0] 5 3" xfId="1614"/>
    <cellStyle name="Currency [0] 5 4" xfId="1615"/>
    <cellStyle name="Currency [0] 5 5" xfId="1616"/>
    <cellStyle name="Currency [0] 6" xfId="1617"/>
    <cellStyle name="Currency [0] 7" xfId="1618"/>
    <cellStyle name="Currency EN" xfId="1619"/>
    <cellStyle name="Currency RU" xfId="1620"/>
    <cellStyle name="Currency RU calc" xfId="1621"/>
    <cellStyle name="Currency RU_CP-P (2)" xfId="1622"/>
    <cellStyle name="Currency_irl tel sep5" xfId="1623"/>
    <cellStyle name="Currency0" xfId="1624"/>
    <cellStyle name="Currency2" xfId="1625"/>
    <cellStyle name="Đ_x0010_" xfId="1626"/>
    <cellStyle name="date" xfId="1627"/>
    <cellStyle name="date 2" xfId="1628"/>
    <cellStyle name="Date 3" xfId="1629"/>
    <cellStyle name="Date EN" xfId="1630"/>
    <cellStyle name="Date RU" xfId="1631"/>
    <cellStyle name="Dates" xfId="1632"/>
    <cellStyle name="Dezimal [0]_Compiling Utility Macros" xfId="1633"/>
    <cellStyle name="Dezimal_Compiling Utility Macros" xfId="1634"/>
    <cellStyle name="done" xfId="1635"/>
    <cellStyle name="Dziesiêtny [0]_1" xfId="1636"/>
    <cellStyle name="Dziesiêtny_1" xfId="1637"/>
    <cellStyle name="E&amp;Y House" xfId="1638"/>
    <cellStyle name="E-mail" xfId="1639"/>
    <cellStyle name="Emphasis 1" xfId="1640"/>
    <cellStyle name="Emphasis 2" xfId="1641"/>
    <cellStyle name="Emphasis 3" xfId="1642"/>
    <cellStyle name="Euro" xfId="1643"/>
    <cellStyle name="Excel Built-in Normal" xfId="1644"/>
    <cellStyle name="Excel Built-in Normal 2" xfId="1645"/>
    <cellStyle name="Excel Built-in Normal 3" xfId="1646"/>
    <cellStyle name="Excel Built-in Normal 4" xfId="1647"/>
    <cellStyle name="Excel Built-in Normal 5" xfId="1648"/>
    <cellStyle name="Excel Built-in Normal 6" xfId="1649"/>
    <cellStyle name="Excel Built-in Normal 7" xfId="1650"/>
    <cellStyle name="Excel Built-in Normal 8" xfId="1651"/>
    <cellStyle name="Explanatory Text" xfId="1652"/>
    <cellStyle name="F2" xfId="1653"/>
    <cellStyle name="F3" xfId="1654"/>
    <cellStyle name="F4" xfId="1655"/>
    <cellStyle name="F5" xfId="1656"/>
    <cellStyle name="F6" xfId="1657"/>
    <cellStyle name="F7" xfId="1658"/>
    <cellStyle name="F8" xfId="1659"/>
    <cellStyle name="fghdfhgvhgvhOR" xfId="1660"/>
    <cellStyle name="Fixed" xfId="1661"/>
    <cellStyle name="Followed Hyperlink" xfId="1662"/>
    <cellStyle name="Footnotes" xfId="1663"/>
    <cellStyle name="From" xfId="1664"/>
    <cellStyle name="General_Ledger" xfId="1665"/>
    <cellStyle name="Good" xfId="1666"/>
    <cellStyle name="Good 2" xfId="1667"/>
    <cellStyle name="Good 3" xfId="1668"/>
    <cellStyle name="Green" xfId="1669"/>
    <cellStyle name="Grey" xfId="1670"/>
    <cellStyle name="Header 3" xfId="1671"/>
    <cellStyle name="Header1" xfId="1672"/>
    <cellStyle name="Header2" xfId="1673"/>
    <cellStyle name="Heading" xfId="1674"/>
    <cellStyle name="Heading 1" xfId="1675"/>
    <cellStyle name="Heading 1 1" xfId="1676"/>
    <cellStyle name="Heading 1 2" xfId="1677"/>
    <cellStyle name="Heading 2" xfId="1678"/>
    <cellStyle name="Heading 2 2" xfId="1679"/>
    <cellStyle name="Heading 3" xfId="1680"/>
    <cellStyle name="Heading 3 2" xfId="1681"/>
    <cellStyle name="Heading 3 3" xfId="1682"/>
    <cellStyle name="Heading 4" xfId="1683"/>
    <cellStyle name="Heading 4 2" xfId="1684"/>
    <cellStyle name="Heading 4 3" xfId="1685"/>
    <cellStyle name="Heading2" xfId="1686"/>
    <cellStyle name="Hidden" xfId="1687"/>
    <cellStyle name="Hidden 2" xfId="1688"/>
    <cellStyle name="Hidden 3" xfId="1689"/>
    <cellStyle name="Hyperlink" xfId="1690"/>
    <cellStyle name="Hyperlink 2" xfId="1691"/>
    <cellStyle name="Iau?iue_?iardu1999a" xfId="1692"/>
    <cellStyle name="Îáű÷íűé__FES" xfId="1693"/>
    <cellStyle name="Îňęđűâŕâřŕ˙ń˙ ăčďĺđńńűëęŕ" xfId="1694"/>
    <cellStyle name="Input" xfId="1695"/>
    <cellStyle name="Input [yellow]" xfId="1696"/>
    <cellStyle name="Input 2" xfId="1697"/>
    <cellStyle name="Input 2 2" xfId="1698"/>
    <cellStyle name="Input 2 2 2" xfId="1699"/>
    <cellStyle name="Input 2 2 3" xfId="1700"/>
    <cellStyle name="Input 2 2 4" xfId="1701"/>
    <cellStyle name="Input 2 2 5" xfId="1702"/>
    <cellStyle name="Input 2 2 6" xfId="1703"/>
    <cellStyle name="Input 2 3" xfId="1704"/>
    <cellStyle name="Input 2 4" xfId="1705"/>
    <cellStyle name="Input 2 5" xfId="1706"/>
    <cellStyle name="Input 2 6" xfId="1707"/>
    <cellStyle name="Input 2 7" xfId="1708"/>
    <cellStyle name="Input 2 8" xfId="1709"/>
    <cellStyle name="Input 3" xfId="1710"/>
    <cellStyle name="Input 3 2" xfId="1711"/>
    <cellStyle name="Input 3 3" xfId="1712"/>
    <cellStyle name="Input 3 4" xfId="1713"/>
    <cellStyle name="Input 3 5" xfId="1714"/>
    <cellStyle name="Input 3 6" xfId="1715"/>
    <cellStyle name="Input 4" xfId="1716"/>
    <cellStyle name="Input 4 2" xfId="1717"/>
    <cellStyle name="Input 4 3" xfId="1718"/>
    <cellStyle name="Input 4 4" xfId="1719"/>
    <cellStyle name="Input 4 5" xfId="1720"/>
    <cellStyle name="Input 4 6" xfId="1721"/>
    <cellStyle name="Input 5" xfId="1722"/>
    <cellStyle name="Input 6" xfId="1723"/>
    <cellStyle name="Input 7" xfId="1724"/>
    <cellStyle name="Inputs" xfId="1725"/>
    <cellStyle name="Inputs (const)" xfId="1726"/>
    <cellStyle name="Inputs Co" xfId="1727"/>
    <cellStyle name="Just_Table" xfId="1728"/>
    <cellStyle name="LeftTitle" xfId="1729"/>
    <cellStyle name="Linked Cell" xfId="1730"/>
    <cellStyle name="Linked Cell 2" xfId="1731"/>
    <cellStyle name="Linked Cell 3" xfId="1732"/>
    <cellStyle name="mnb" xfId="1733"/>
    <cellStyle name="myHead01" xfId="1734"/>
    <cellStyle name="mystil" xfId="1735"/>
    <cellStyle name="Neutral" xfId="1736"/>
    <cellStyle name="Neutral 2" xfId="1737"/>
    <cellStyle name="Neutral 3" xfId="1738"/>
    <cellStyle name="No_Input" xfId="1739"/>
    <cellStyle name="Norma11l" xfId="1740"/>
    <cellStyle name="Norma11l 2" xfId="1741"/>
    <cellStyle name="Norma11l 3" xfId="1742"/>
    <cellStyle name="Norma11l 4" xfId="1743"/>
    <cellStyle name="Norma11l 5" xfId="1744"/>
    <cellStyle name="normal" xfId="1745"/>
    <cellStyle name="Normal - Style1" xfId="1746"/>
    <cellStyle name="Normal 2" xfId="1747"/>
    <cellStyle name="Normal 2 2" xfId="1748"/>
    <cellStyle name="Normal 3" xfId="1749"/>
    <cellStyle name="Normal 4" xfId="1750"/>
    <cellStyle name="Normal 5" xfId="1751"/>
    <cellStyle name="Normal 6" xfId="1752"/>
    <cellStyle name="Normal." xfId="1753"/>
    <cellStyle name="Normal_~0058959" xfId="1754"/>
    <cellStyle name="Normal1" xfId="1755"/>
    <cellStyle name="Normal2" xfId="1756"/>
    <cellStyle name="normální_Rozvaha - aktiva" xfId="1757"/>
    <cellStyle name="Normalny_0" xfId="1758"/>
    <cellStyle name="normбlnм_laroux" xfId="1759"/>
    <cellStyle name="Note" xfId="1760"/>
    <cellStyle name="Note 2" xfId="1761"/>
    <cellStyle name="Note 2 2" xfId="1762"/>
    <cellStyle name="Note 2 2 2" xfId="1763"/>
    <cellStyle name="Note 2 2 3" xfId="1764"/>
    <cellStyle name="Note 2 2 4" xfId="1765"/>
    <cellStyle name="Note 2 2 5" xfId="1766"/>
    <cellStyle name="Note 2 2 6" xfId="1767"/>
    <cellStyle name="Note 2 3" xfId="1768"/>
    <cellStyle name="Note 2 4" xfId="1769"/>
    <cellStyle name="Note 2 5" xfId="1770"/>
    <cellStyle name="Note 2 6" xfId="1771"/>
    <cellStyle name="Note 2 7" xfId="1772"/>
    <cellStyle name="Note 2 8" xfId="1773"/>
    <cellStyle name="Note 3" xfId="1774"/>
    <cellStyle name="Note 3 2" xfId="1775"/>
    <cellStyle name="Note 3 3" xfId="1776"/>
    <cellStyle name="Note 3 4" xfId="1777"/>
    <cellStyle name="Note 3 5" xfId="1778"/>
    <cellStyle name="Note 3 6" xfId="1779"/>
    <cellStyle name="Note 3 7" xfId="1780"/>
    <cellStyle name="Note 4" xfId="1781"/>
    <cellStyle name="Note 4 2" xfId="1782"/>
    <cellStyle name="Note 4 3" xfId="1783"/>
    <cellStyle name="Note 4 4" xfId="1784"/>
    <cellStyle name="Note 4 5" xfId="1785"/>
    <cellStyle name="Note 4 6" xfId="1786"/>
    <cellStyle name="Note 5" xfId="1787"/>
    <cellStyle name="Note 6" xfId="1788"/>
    <cellStyle name="Note 7" xfId="1789"/>
    <cellStyle name="Note_Критерии RAB" xfId="1790"/>
    <cellStyle name="Nun??c [0]_Ecnn1" xfId="1791"/>
    <cellStyle name="Nun??c_Ecnn1" xfId="1792"/>
    <cellStyle name="Ôčíŕíńîâűé [0]_(ňŕá 3č)" xfId="1793"/>
    <cellStyle name="Ociriniaue [0]_F_21" xfId="1794"/>
    <cellStyle name="Ôčíŕíńîâűé_(ňŕá 3č)" xfId="1795"/>
    <cellStyle name="Ociriniaue_laroux" xfId="1796"/>
    <cellStyle name="Output" xfId="1797"/>
    <cellStyle name="Output 2" xfId="1798"/>
    <cellStyle name="Output 2 2" xfId="1799"/>
    <cellStyle name="Output 2 2 2" xfId="1800"/>
    <cellStyle name="Output 2 2 3" xfId="1801"/>
    <cellStyle name="Output 2 2 4" xfId="1802"/>
    <cellStyle name="Output 2 2 5" xfId="1803"/>
    <cellStyle name="Output 2 2 6" xfId="1804"/>
    <cellStyle name="Output 2 3" xfId="1805"/>
    <cellStyle name="Output 2 4" xfId="1806"/>
    <cellStyle name="Output 2 5" xfId="1807"/>
    <cellStyle name="Output 2 6" xfId="1808"/>
    <cellStyle name="Output 2 7" xfId="1809"/>
    <cellStyle name="Output 2 8" xfId="1810"/>
    <cellStyle name="Output 3" xfId="1811"/>
    <cellStyle name="Output 3 2" xfId="1812"/>
    <cellStyle name="Output 3 3" xfId="1813"/>
    <cellStyle name="Output 3 4" xfId="1814"/>
    <cellStyle name="Output 3 5" xfId="1815"/>
    <cellStyle name="Output 3 6" xfId="1816"/>
    <cellStyle name="Output 4" xfId="1817"/>
    <cellStyle name="Output 4 2" xfId="1818"/>
    <cellStyle name="Output 4 3" xfId="1819"/>
    <cellStyle name="Output 4 4" xfId="1820"/>
    <cellStyle name="Output 4 5" xfId="1821"/>
    <cellStyle name="Output 4 6" xfId="1822"/>
    <cellStyle name="Output 5" xfId="1823"/>
    <cellStyle name="Output 6" xfId="1824"/>
    <cellStyle name="Output 7" xfId="1825"/>
    <cellStyle name="PageHeading" xfId="1826"/>
    <cellStyle name="Percent [2]" xfId="1827"/>
    <cellStyle name="Percent 2" xfId="1828"/>
    <cellStyle name="Percent1" xfId="1829"/>
    <cellStyle name="PillarText" xfId="1830"/>
    <cellStyle name="Price_Body" xfId="1831"/>
    <cellStyle name="prochrek" xfId="1832"/>
    <cellStyle name="QTitle" xfId="1833"/>
    <cellStyle name="QTitle 2" xfId="1834"/>
    <cellStyle name="QTitle 3" xfId="1835"/>
    <cellStyle name="range" xfId="1836"/>
    <cellStyle name="S0" xfId="1837"/>
    <cellStyle name="S3_Лист4 (2)" xfId="1838"/>
    <cellStyle name="SAPBEXaggData" xfId="1839"/>
    <cellStyle name="SAPBEXaggData 2" xfId="1840"/>
    <cellStyle name="SAPBEXaggData 3" xfId="1841"/>
    <cellStyle name="SAPBEXaggDataEmph" xfId="1842"/>
    <cellStyle name="SAPBEXaggDataEmph 2" xfId="1843"/>
    <cellStyle name="SAPBEXaggDataEmph 3" xfId="1844"/>
    <cellStyle name="SAPBEXaggItem" xfId="1845"/>
    <cellStyle name="SAPBEXaggItem 2" xfId="1846"/>
    <cellStyle name="SAPBEXaggItem 3" xfId="1847"/>
    <cellStyle name="SAPBEXaggItemX" xfId="1848"/>
    <cellStyle name="SAPBEXaggItemX 2" xfId="1849"/>
    <cellStyle name="SAPBEXaggItemX 3" xfId="1850"/>
    <cellStyle name="SAPBEXchaText" xfId="1851"/>
    <cellStyle name="SAPBEXchaText 2" xfId="1852"/>
    <cellStyle name="SAPBEXchaText 2 2" xfId="1853"/>
    <cellStyle name="SAPBEXchaText 2 3" xfId="1854"/>
    <cellStyle name="SAPBEXchaText 3" xfId="1855"/>
    <cellStyle name="SAPBEXchaText 4" xfId="1856"/>
    <cellStyle name="SAPBEXchaText_Критерии RAB" xfId="1857"/>
    <cellStyle name="SAPBEXexcBad7" xfId="1858"/>
    <cellStyle name="SAPBEXexcBad7 2" xfId="1859"/>
    <cellStyle name="SAPBEXexcBad7 3" xfId="1860"/>
    <cellStyle name="SAPBEXexcBad8" xfId="1861"/>
    <cellStyle name="SAPBEXexcBad8 2" xfId="1862"/>
    <cellStyle name="SAPBEXexcBad8 3" xfId="1863"/>
    <cellStyle name="SAPBEXexcBad9" xfId="1864"/>
    <cellStyle name="SAPBEXexcBad9 2" xfId="1865"/>
    <cellStyle name="SAPBEXexcBad9 3" xfId="1866"/>
    <cellStyle name="SAPBEXexcCritical4" xfId="1867"/>
    <cellStyle name="SAPBEXexcCritical4 2" xfId="1868"/>
    <cellStyle name="SAPBEXexcCritical4 3" xfId="1869"/>
    <cellStyle name="SAPBEXexcCritical5" xfId="1870"/>
    <cellStyle name="SAPBEXexcCritical5 2" xfId="1871"/>
    <cellStyle name="SAPBEXexcCritical5 3" xfId="1872"/>
    <cellStyle name="SAPBEXexcCritical6" xfId="1873"/>
    <cellStyle name="SAPBEXexcCritical6 2" xfId="1874"/>
    <cellStyle name="SAPBEXexcCritical6 3" xfId="1875"/>
    <cellStyle name="SAPBEXexcGood1" xfId="1876"/>
    <cellStyle name="SAPBEXexcGood1 2" xfId="1877"/>
    <cellStyle name="SAPBEXexcGood1 3" xfId="1878"/>
    <cellStyle name="SAPBEXexcGood2" xfId="1879"/>
    <cellStyle name="SAPBEXexcGood2 2" xfId="1880"/>
    <cellStyle name="SAPBEXexcGood2 3" xfId="1881"/>
    <cellStyle name="SAPBEXexcGood3" xfId="1882"/>
    <cellStyle name="SAPBEXexcGood3 2" xfId="1883"/>
    <cellStyle name="SAPBEXexcGood3 3" xfId="1884"/>
    <cellStyle name="SAPBEXfilterDrill" xfId="1885"/>
    <cellStyle name="SAPBEXfilterDrill 2" xfId="1886"/>
    <cellStyle name="SAPBEXfilterDrill 3" xfId="1887"/>
    <cellStyle name="SAPBEXfilterItem" xfId="1888"/>
    <cellStyle name="SAPBEXfilterItem 2" xfId="1889"/>
    <cellStyle name="SAPBEXfilterItem 3" xfId="1890"/>
    <cellStyle name="SAPBEXfilterText" xfId="1891"/>
    <cellStyle name="SAPBEXformats" xfId="1892"/>
    <cellStyle name="SAPBEXformats 2" xfId="1893"/>
    <cellStyle name="SAPBEXformats 2 2" xfId="1894"/>
    <cellStyle name="SAPBEXformats 2 3" xfId="1895"/>
    <cellStyle name="SAPBEXformats 3" xfId="1896"/>
    <cellStyle name="SAPBEXformats 4" xfId="1897"/>
    <cellStyle name="SAPBEXformats_Критерии RAB" xfId="1898"/>
    <cellStyle name="SAPBEXheaderItem" xfId="1899"/>
    <cellStyle name="SAPBEXheaderItem 2" xfId="1900"/>
    <cellStyle name="SAPBEXheaderItem 3" xfId="1901"/>
    <cellStyle name="SAPBEXheaderText" xfId="1902"/>
    <cellStyle name="SAPBEXheaderText 2" xfId="1903"/>
    <cellStyle name="SAPBEXheaderText 3" xfId="1904"/>
    <cellStyle name="SAPBEXHLevel0" xfId="1905"/>
    <cellStyle name="SAPBEXHLevel0 2" xfId="1906"/>
    <cellStyle name="SAPBEXHLevel0 2 2" xfId="1907"/>
    <cellStyle name="SAPBEXHLevel0 2 3" xfId="1908"/>
    <cellStyle name="SAPBEXHLevel0 3" xfId="1909"/>
    <cellStyle name="SAPBEXHLevel0 4" xfId="1910"/>
    <cellStyle name="SAPBEXHLevel0_Критерии RAB" xfId="1911"/>
    <cellStyle name="SAPBEXHLevel0X" xfId="1912"/>
    <cellStyle name="SAPBEXHLevel0X 2" xfId="1913"/>
    <cellStyle name="SAPBEXHLevel0X 2 2" xfId="1914"/>
    <cellStyle name="SAPBEXHLevel0X 2 3" xfId="1915"/>
    <cellStyle name="SAPBEXHLevel0X 3" xfId="1916"/>
    <cellStyle name="SAPBEXHLevel0X 4" xfId="1917"/>
    <cellStyle name="SAPBEXHLevel0X_Критерии RAB" xfId="1918"/>
    <cellStyle name="SAPBEXHLevel1" xfId="1919"/>
    <cellStyle name="SAPBEXHLevel1 2" xfId="1920"/>
    <cellStyle name="SAPBEXHLevel1 2 2" xfId="1921"/>
    <cellStyle name="SAPBEXHLevel1 2 3" xfId="1922"/>
    <cellStyle name="SAPBEXHLevel1 3" xfId="1923"/>
    <cellStyle name="SAPBEXHLevel1 4" xfId="1924"/>
    <cellStyle name="SAPBEXHLevel1_Критерии RAB" xfId="1925"/>
    <cellStyle name="SAPBEXHLevel1X" xfId="1926"/>
    <cellStyle name="SAPBEXHLevel1X 2" xfId="1927"/>
    <cellStyle name="SAPBEXHLevel1X 2 2" xfId="1928"/>
    <cellStyle name="SAPBEXHLevel1X 2 3" xfId="1929"/>
    <cellStyle name="SAPBEXHLevel1X 3" xfId="1930"/>
    <cellStyle name="SAPBEXHLevel1X 4" xfId="1931"/>
    <cellStyle name="SAPBEXHLevel1X_Критерии RAB" xfId="1932"/>
    <cellStyle name="SAPBEXHLevel2" xfId="1933"/>
    <cellStyle name="SAPBEXHLevel2 2" xfId="1934"/>
    <cellStyle name="SAPBEXHLevel2 2 2" xfId="1935"/>
    <cellStyle name="SAPBEXHLevel2 2 3" xfId="1936"/>
    <cellStyle name="SAPBEXHLevel2 3" xfId="1937"/>
    <cellStyle name="SAPBEXHLevel2 4" xfId="1938"/>
    <cellStyle name="SAPBEXHLevel2_Критерии RAB" xfId="1939"/>
    <cellStyle name="SAPBEXHLevel2X" xfId="1940"/>
    <cellStyle name="SAPBEXHLevel2X 2" xfId="1941"/>
    <cellStyle name="SAPBEXHLevel2X 2 2" xfId="1942"/>
    <cellStyle name="SAPBEXHLevel2X 2 3" xfId="1943"/>
    <cellStyle name="SAPBEXHLevel2X 3" xfId="1944"/>
    <cellStyle name="SAPBEXHLevel2X 4" xfId="1945"/>
    <cellStyle name="SAPBEXHLevel2X_Критерии RAB" xfId="1946"/>
    <cellStyle name="SAPBEXHLevel3" xfId="1947"/>
    <cellStyle name="SAPBEXHLevel3 2" xfId="1948"/>
    <cellStyle name="SAPBEXHLevel3 2 2" xfId="1949"/>
    <cellStyle name="SAPBEXHLevel3 2 3" xfId="1950"/>
    <cellStyle name="SAPBEXHLevel3 3" xfId="1951"/>
    <cellStyle name="SAPBEXHLevel3 4" xfId="1952"/>
    <cellStyle name="SAPBEXHLevel3_Критерии RAB" xfId="1953"/>
    <cellStyle name="SAPBEXHLevel3X" xfId="1954"/>
    <cellStyle name="SAPBEXHLevel3X 2" xfId="1955"/>
    <cellStyle name="SAPBEXHLevel3X 2 2" xfId="1956"/>
    <cellStyle name="SAPBEXHLevel3X 2 3" xfId="1957"/>
    <cellStyle name="SAPBEXHLevel3X 3" xfId="1958"/>
    <cellStyle name="SAPBEXHLevel3X 4" xfId="1959"/>
    <cellStyle name="SAPBEXHLevel3X_Критерии RAB" xfId="1960"/>
    <cellStyle name="SAPBEXinputData" xfId="1961"/>
    <cellStyle name="SAPBEXinputData 2" xfId="1962"/>
    <cellStyle name="SAPBEXresData" xfId="1963"/>
    <cellStyle name="SAPBEXresData 2" xfId="1964"/>
    <cellStyle name="SAPBEXresData 3" xfId="1965"/>
    <cellStyle name="SAPBEXresDataEmph" xfId="1966"/>
    <cellStyle name="SAPBEXresDataEmph 2" xfId="1967"/>
    <cellStyle name="SAPBEXresDataEmph 3" xfId="1968"/>
    <cellStyle name="SAPBEXresItem" xfId="1969"/>
    <cellStyle name="SAPBEXresItem 2" xfId="1970"/>
    <cellStyle name="SAPBEXresItem 3" xfId="1971"/>
    <cellStyle name="SAPBEXresItemX" xfId="1972"/>
    <cellStyle name="SAPBEXresItemX 2" xfId="1973"/>
    <cellStyle name="SAPBEXresItemX 3" xfId="1974"/>
    <cellStyle name="SAPBEXstdData" xfId="1975"/>
    <cellStyle name="SAPBEXstdData 2" xfId="1976"/>
    <cellStyle name="SAPBEXstdData 3" xfId="1977"/>
    <cellStyle name="SAPBEXstdDataEmph" xfId="1978"/>
    <cellStyle name="SAPBEXstdDataEmph 2" xfId="1979"/>
    <cellStyle name="SAPBEXstdDataEmph 3" xfId="1980"/>
    <cellStyle name="SAPBEXstdItem" xfId="1981"/>
    <cellStyle name="SAPBEXstdItem 2" xfId="1982"/>
    <cellStyle name="SAPBEXstdItem 2 2" xfId="1983"/>
    <cellStyle name="SAPBEXstdItem 2 3" xfId="1984"/>
    <cellStyle name="SAPBEXstdItem 3" xfId="1985"/>
    <cellStyle name="SAPBEXstdItem 4" xfId="1986"/>
    <cellStyle name="SAPBEXstdItem_Критерии RAB" xfId="1987"/>
    <cellStyle name="SAPBEXstdItemX" xfId="1988"/>
    <cellStyle name="SAPBEXstdItemX 2" xfId="1989"/>
    <cellStyle name="SAPBEXstdItemX 2 2" xfId="1990"/>
    <cellStyle name="SAPBEXstdItemX 2 3" xfId="1991"/>
    <cellStyle name="SAPBEXstdItemX 3" xfId="1992"/>
    <cellStyle name="SAPBEXstdItemX 4" xfId="1993"/>
    <cellStyle name="SAPBEXstdItemX_Критерии RAB" xfId="1994"/>
    <cellStyle name="SAPBEXtitle" xfId="1995"/>
    <cellStyle name="SAPBEXtitle 2" xfId="1996"/>
    <cellStyle name="SAPBEXundefined" xfId="1997"/>
    <cellStyle name="SAPBEXundefined 2" xfId="1998"/>
    <cellStyle name="SAPBEXundefined 3" xfId="1999"/>
    <cellStyle name="SEM-BPS-data" xfId="2000"/>
    <cellStyle name="SEM-BPS-head" xfId="2001"/>
    <cellStyle name="SEM-BPS-headdata" xfId="2002"/>
    <cellStyle name="SEM-BPS-headkey" xfId="2003"/>
    <cellStyle name="SEM-BPS-input-on" xfId="2004"/>
    <cellStyle name="SEM-BPS-key" xfId="2005"/>
    <cellStyle name="SEM-BPS-sub1" xfId="2006"/>
    <cellStyle name="SEM-BPS-sub2" xfId="2007"/>
    <cellStyle name="SEM-BPS-total" xfId="2008"/>
    <cellStyle name="Sheet Title" xfId="2009"/>
    <cellStyle name="Show_Sell" xfId="2010"/>
    <cellStyle name="small" xfId="2011"/>
    <cellStyle name="Standard_Anpassen der Amortisation" xfId="2012"/>
    <cellStyle name="Style 1" xfId="2013"/>
    <cellStyle name="STYLE1 - Style1" xfId="2014"/>
    <cellStyle name="Table" xfId="2015"/>
    <cellStyle name="Table Heading" xfId="2016"/>
    <cellStyle name="Title" xfId="2017"/>
    <cellStyle name="Title 4" xfId="2018"/>
    <cellStyle name="Total" xfId="2019"/>
    <cellStyle name="Total 2" xfId="2020"/>
    <cellStyle name="Total 2 2" xfId="2021"/>
    <cellStyle name="Total 2 2 2" xfId="2022"/>
    <cellStyle name="Total 2 2 3" xfId="2023"/>
    <cellStyle name="Total 2 2 4" xfId="2024"/>
    <cellStyle name="Total 2 2 5" xfId="2025"/>
    <cellStyle name="Total 2 2 6" xfId="2026"/>
    <cellStyle name="Total 2 3" xfId="2027"/>
    <cellStyle name="Total 2 4" xfId="2028"/>
    <cellStyle name="Total 2 5" xfId="2029"/>
    <cellStyle name="Total 2 6" xfId="2030"/>
    <cellStyle name="Total 2 7" xfId="2031"/>
    <cellStyle name="Total 3" xfId="2032"/>
    <cellStyle name="Total 3 2" xfId="2033"/>
    <cellStyle name="Total 3 3" xfId="2034"/>
    <cellStyle name="Total 3 4" xfId="2035"/>
    <cellStyle name="Total 3 5" xfId="2036"/>
    <cellStyle name="Total 3 6" xfId="2037"/>
    <cellStyle name="Total 4" xfId="2038"/>
    <cellStyle name="Total 4 2" xfId="2039"/>
    <cellStyle name="Total 4 3" xfId="2040"/>
    <cellStyle name="Total 4 4" xfId="2041"/>
    <cellStyle name="Total 4 5" xfId="2042"/>
    <cellStyle name="Total 4 6" xfId="2043"/>
    <cellStyle name="Total 5" xfId="2044"/>
    <cellStyle name="Total 6" xfId="2045"/>
    <cellStyle name="Total 7" xfId="2046"/>
    <cellStyle name="Total_Критерии RAB" xfId="2047"/>
    <cellStyle name="Ujke,jq" xfId="2048"/>
    <cellStyle name="Validation" xfId="2049"/>
    <cellStyle name="Währung [0]_laroux" xfId="2050"/>
    <cellStyle name="Währung_laroux" xfId="2051"/>
    <cellStyle name="Walutowy [0]_1" xfId="2052"/>
    <cellStyle name="Walutowy_1" xfId="2053"/>
    <cellStyle name="Warning Text" xfId="2054"/>
    <cellStyle name="Warning Text 2" xfId="2055"/>
    <cellStyle name="Warning Text 3" xfId="2056"/>
    <cellStyle name="white" xfId="2057"/>
    <cellStyle name="Wдhrung [0]_Compiling Utility Macros" xfId="2058"/>
    <cellStyle name="Wдhrung_Compiling Utility Macros" xfId="2059"/>
    <cellStyle name="Year EN" xfId="2060"/>
    <cellStyle name="Year RU" xfId="2061"/>
    <cellStyle name="YelNumbersCurr" xfId="2062"/>
    <cellStyle name="YelNumbersCurr 2" xfId="2063"/>
    <cellStyle name="YelNumbersCurr 3" xfId="2064"/>
    <cellStyle name="Акцент1 10" xfId="2065"/>
    <cellStyle name="Акцент1 11" xfId="2066"/>
    <cellStyle name="Акцент1 2" xfId="2067"/>
    <cellStyle name="Акцент1 2 2" xfId="2068"/>
    <cellStyle name="Акцент1 2 3" xfId="2069"/>
    <cellStyle name="Акцент1 2 4" xfId="2070"/>
    <cellStyle name="Акцент1 2 5" xfId="2071"/>
    <cellStyle name="Акцент1 3" xfId="2072"/>
    <cellStyle name="Акцент1 4" xfId="2073"/>
    <cellStyle name="Акцент1 5" xfId="2074"/>
    <cellStyle name="Акцент1 6" xfId="2075"/>
    <cellStyle name="Акцент1 7" xfId="2076"/>
    <cellStyle name="Акцент1 8" xfId="2077"/>
    <cellStyle name="Акцент1 9" xfId="2078"/>
    <cellStyle name="Акцент2 10" xfId="2079"/>
    <cellStyle name="Акцент2 11" xfId="2080"/>
    <cellStyle name="Акцент2 2" xfId="2081"/>
    <cellStyle name="Акцент2 2 2" xfId="2082"/>
    <cellStyle name="Акцент2 2 3" xfId="2083"/>
    <cellStyle name="Акцент2 2 4" xfId="2084"/>
    <cellStyle name="Акцент2 2 5" xfId="2085"/>
    <cellStyle name="Акцент2 3" xfId="2086"/>
    <cellStyle name="Акцент2 4" xfId="2087"/>
    <cellStyle name="Акцент2 5" xfId="2088"/>
    <cellStyle name="Акцент2 6" xfId="2089"/>
    <cellStyle name="Акцент2 7" xfId="2090"/>
    <cellStyle name="Акцент2 8" xfId="2091"/>
    <cellStyle name="Акцент2 9" xfId="2092"/>
    <cellStyle name="Акцент3 10" xfId="2093"/>
    <cellStyle name="Акцент3 11" xfId="2094"/>
    <cellStyle name="Акцент3 2" xfId="2095"/>
    <cellStyle name="Акцент3 2 2" xfId="2096"/>
    <cellStyle name="Акцент3 2 3" xfId="2097"/>
    <cellStyle name="Акцент3 2 4" xfId="2098"/>
    <cellStyle name="Акцент3 2 5" xfId="2099"/>
    <cellStyle name="Акцент3 3" xfId="2100"/>
    <cellStyle name="Акцент3 4" xfId="2101"/>
    <cellStyle name="Акцент3 5" xfId="2102"/>
    <cellStyle name="Акцент3 6" xfId="2103"/>
    <cellStyle name="Акцент3 7" xfId="2104"/>
    <cellStyle name="Акцент3 8" xfId="2105"/>
    <cellStyle name="Акцент3 9" xfId="2106"/>
    <cellStyle name="Акцент4 10" xfId="2107"/>
    <cellStyle name="Акцент4 11" xfId="2108"/>
    <cellStyle name="Акцент4 2" xfId="2109"/>
    <cellStyle name="Акцент4 2 2" xfId="2110"/>
    <cellStyle name="Акцент4 2 3" xfId="2111"/>
    <cellStyle name="Акцент4 2 4" xfId="2112"/>
    <cellStyle name="Акцент4 2 5" xfId="2113"/>
    <cellStyle name="Акцент4 3" xfId="2114"/>
    <cellStyle name="Акцент4 4" xfId="2115"/>
    <cellStyle name="Акцент4 5" xfId="2116"/>
    <cellStyle name="Акцент4 6" xfId="2117"/>
    <cellStyle name="Акцент4 7" xfId="2118"/>
    <cellStyle name="Акцент4 8" xfId="2119"/>
    <cellStyle name="Акцент4 9" xfId="2120"/>
    <cellStyle name="Акцент5 10" xfId="2121"/>
    <cellStyle name="Акцент5 11" xfId="2122"/>
    <cellStyle name="Акцент5 2" xfId="2123"/>
    <cellStyle name="Акцент5 2 2" xfId="2124"/>
    <cellStyle name="Акцент5 2 3" xfId="2125"/>
    <cellStyle name="Акцент5 2 4" xfId="2126"/>
    <cellStyle name="Акцент5 2 5" xfId="2127"/>
    <cellStyle name="Акцент5 3" xfId="2128"/>
    <cellStyle name="Акцент5 4" xfId="2129"/>
    <cellStyle name="Акцент5 5" xfId="2130"/>
    <cellStyle name="Акцент5 6" xfId="2131"/>
    <cellStyle name="Акцент5 7" xfId="2132"/>
    <cellStyle name="Акцент5 8" xfId="2133"/>
    <cellStyle name="Акцент5 9" xfId="2134"/>
    <cellStyle name="Акцент6 10" xfId="2135"/>
    <cellStyle name="Акцент6 11" xfId="2136"/>
    <cellStyle name="Акцент6 2" xfId="2137"/>
    <cellStyle name="Акцент6 2 2" xfId="2138"/>
    <cellStyle name="Акцент6 2 3" xfId="2139"/>
    <cellStyle name="Акцент6 2 4" xfId="2140"/>
    <cellStyle name="Акцент6 2 5" xfId="2141"/>
    <cellStyle name="Акцент6 3" xfId="2142"/>
    <cellStyle name="Акцент6 4" xfId="2143"/>
    <cellStyle name="Акцент6 5" xfId="2144"/>
    <cellStyle name="Акцент6 6" xfId="2145"/>
    <cellStyle name="Акцент6 7" xfId="2146"/>
    <cellStyle name="Акцент6 8" xfId="2147"/>
    <cellStyle name="Акцент6 9" xfId="2148"/>
    <cellStyle name="Беззащитный" xfId="2149"/>
    <cellStyle name="Беззащитный 2" xfId="2150"/>
    <cellStyle name="Беззащитный 3" xfId="2151"/>
    <cellStyle name="Ввод  10" xfId="2152"/>
    <cellStyle name="Ввод  11" xfId="2153"/>
    <cellStyle name="Ввод  2" xfId="2154"/>
    <cellStyle name="Ввод  2 2" xfId="2155"/>
    <cellStyle name="Ввод  2 2 2" xfId="2156"/>
    <cellStyle name="Ввод  2 2 2 2" xfId="2157"/>
    <cellStyle name="Ввод  2 2 2 3" xfId="2158"/>
    <cellStyle name="Ввод  2 2 2 4" xfId="2159"/>
    <cellStyle name="Ввод  2 2 2 5" xfId="2160"/>
    <cellStyle name="Ввод  2 2 2 6" xfId="2161"/>
    <cellStyle name="Ввод  2 2 3" xfId="2162"/>
    <cellStyle name="Ввод  2 2 4" xfId="2163"/>
    <cellStyle name="Ввод  2 2 5" xfId="2164"/>
    <cellStyle name="Ввод  2 2 6" xfId="2165"/>
    <cellStyle name="Ввод  2 2 7" xfId="2166"/>
    <cellStyle name="Ввод  2 3" xfId="2167"/>
    <cellStyle name="Ввод  2 3 2" xfId="2168"/>
    <cellStyle name="Ввод  2 3 3" xfId="2169"/>
    <cellStyle name="Ввод  2 3 4" xfId="2170"/>
    <cellStyle name="Ввод  2 3 5" xfId="2171"/>
    <cellStyle name="Ввод  2 3 6" xfId="2172"/>
    <cellStyle name="Ввод  2 4" xfId="2173"/>
    <cellStyle name="Ввод  2 5" xfId="2174"/>
    <cellStyle name="Ввод  2 6" xfId="2175"/>
    <cellStyle name="Ввод  2 7" xfId="2176"/>
    <cellStyle name="Ввод  2 8" xfId="2177"/>
    <cellStyle name="Ввод  3" xfId="2178"/>
    <cellStyle name="Ввод  3 2" xfId="2179"/>
    <cellStyle name="Ввод  3 2 2" xfId="2180"/>
    <cellStyle name="Ввод  3 2 3" xfId="2181"/>
    <cellStyle name="Ввод  3 2 4" xfId="2182"/>
    <cellStyle name="Ввод  3 2 5" xfId="2183"/>
    <cellStyle name="Ввод  3 2 6" xfId="2184"/>
    <cellStyle name="Ввод  3 3" xfId="2185"/>
    <cellStyle name="Ввод  3 4" xfId="2186"/>
    <cellStyle name="Ввод  3 5" xfId="2187"/>
    <cellStyle name="Ввод  3 6" xfId="2188"/>
    <cellStyle name="Ввод  3 7" xfId="2189"/>
    <cellStyle name="Ввод  4" xfId="2190"/>
    <cellStyle name="Ввод  5" xfId="2191"/>
    <cellStyle name="Ввод  6" xfId="2192"/>
    <cellStyle name="Ввод  7" xfId="2193"/>
    <cellStyle name="Ввод  8" xfId="2194"/>
    <cellStyle name="Ввод  9" xfId="2195"/>
    <cellStyle name="Внешняя сылка" xfId="2196"/>
    <cellStyle name="Вывод 10" xfId="2197"/>
    <cellStyle name="Вывод 11" xfId="2198"/>
    <cellStyle name="Вывод 2" xfId="2199"/>
    <cellStyle name="Вывод 2 2" xfId="2200"/>
    <cellStyle name="Вывод 2 2 2" xfId="2201"/>
    <cellStyle name="Вывод 2 2 2 2" xfId="2202"/>
    <cellStyle name="Вывод 2 2 2 3" xfId="2203"/>
    <cellStyle name="Вывод 2 2 2 4" xfId="2204"/>
    <cellStyle name="Вывод 2 2 2 5" xfId="2205"/>
    <cellStyle name="Вывод 2 2 2 6" xfId="2206"/>
    <cellStyle name="Вывод 2 2 3" xfId="2207"/>
    <cellStyle name="Вывод 2 2 4" xfId="2208"/>
    <cellStyle name="Вывод 2 2 5" xfId="2209"/>
    <cellStyle name="Вывод 2 2 6" xfId="2210"/>
    <cellStyle name="Вывод 2 2 7" xfId="2211"/>
    <cellStyle name="Вывод 2 3" xfId="2212"/>
    <cellStyle name="Вывод 2 3 2" xfId="2213"/>
    <cellStyle name="Вывод 2 3 3" xfId="2214"/>
    <cellStyle name="Вывод 2 3 4" xfId="2215"/>
    <cellStyle name="Вывод 2 3 5" xfId="2216"/>
    <cellStyle name="Вывод 2 3 6" xfId="2217"/>
    <cellStyle name="Вывод 2 4" xfId="2218"/>
    <cellStyle name="Вывод 2 5" xfId="2219"/>
    <cellStyle name="Вывод 2 6" xfId="2220"/>
    <cellStyle name="Вывод 2 7" xfId="2221"/>
    <cellStyle name="Вывод 2 8" xfId="2222"/>
    <cellStyle name="Вывод 3" xfId="2223"/>
    <cellStyle name="Вывод 3 2" xfId="2224"/>
    <cellStyle name="Вывод 3 2 2" xfId="2225"/>
    <cellStyle name="Вывод 3 2 3" xfId="2226"/>
    <cellStyle name="Вывод 3 2 4" xfId="2227"/>
    <cellStyle name="Вывод 3 2 5" xfId="2228"/>
    <cellStyle name="Вывод 3 2 6" xfId="2229"/>
    <cellStyle name="Вывод 3 3" xfId="2230"/>
    <cellStyle name="Вывод 3 4" xfId="2231"/>
    <cellStyle name="Вывод 3 5" xfId="2232"/>
    <cellStyle name="Вывод 3 6" xfId="2233"/>
    <cellStyle name="Вывод 3 7" xfId="2234"/>
    <cellStyle name="Вывод 4" xfId="2235"/>
    <cellStyle name="Вывод 5" xfId="2236"/>
    <cellStyle name="Вывод 6" xfId="2237"/>
    <cellStyle name="Вывод 7" xfId="2238"/>
    <cellStyle name="Вывод 8" xfId="2239"/>
    <cellStyle name="Вывод 9" xfId="2240"/>
    <cellStyle name="Вычисление 10" xfId="2241"/>
    <cellStyle name="Вычисление 11" xfId="2242"/>
    <cellStyle name="Вычисление 2" xfId="2243"/>
    <cellStyle name="Вычисление 2 2" xfId="2244"/>
    <cellStyle name="Вычисление 2 2 2" xfId="2245"/>
    <cellStyle name="Вычисление 2 2 2 2" xfId="2246"/>
    <cellStyle name="Вычисление 2 2 2 3" xfId="2247"/>
    <cellStyle name="Вычисление 2 2 2 4" xfId="2248"/>
    <cellStyle name="Вычисление 2 2 2 5" xfId="2249"/>
    <cellStyle name="Вычисление 2 2 2 6" xfId="2250"/>
    <cellStyle name="Вычисление 2 2 3" xfId="2251"/>
    <cellStyle name="Вычисление 2 2 4" xfId="2252"/>
    <cellStyle name="Вычисление 2 2 5" xfId="2253"/>
    <cellStyle name="Вычисление 2 2 6" xfId="2254"/>
    <cellStyle name="Вычисление 2 2 7" xfId="2255"/>
    <cellStyle name="Вычисление 2 3" xfId="2256"/>
    <cellStyle name="Вычисление 2 3 2" xfId="2257"/>
    <cellStyle name="Вычисление 2 3 3" xfId="2258"/>
    <cellStyle name="Вычисление 2 3 4" xfId="2259"/>
    <cellStyle name="Вычисление 2 3 5" xfId="2260"/>
    <cellStyle name="Вычисление 2 3 6" xfId="2261"/>
    <cellStyle name="Вычисление 2 4" xfId="2262"/>
    <cellStyle name="Вычисление 2 5" xfId="2263"/>
    <cellStyle name="Вычисление 2 6" xfId="2264"/>
    <cellStyle name="Вычисление 2 7" xfId="2265"/>
    <cellStyle name="Вычисление 2 8" xfId="2266"/>
    <cellStyle name="Вычисление 3" xfId="2267"/>
    <cellStyle name="Вычисление 3 2" xfId="2268"/>
    <cellStyle name="Вычисление 3 2 2" xfId="2269"/>
    <cellStyle name="Вычисление 3 2 3" xfId="2270"/>
    <cellStyle name="Вычисление 3 2 4" xfId="2271"/>
    <cellStyle name="Вычисление 3 2 5" xfId="2272"/>
    <cellStyle name="Вычисление 3 2 6" xfId="2273"/>
    <cellStyle name="Вычисление 3 3" xfId="2274"/>
    <cellStyle name="Вычисление 3 4" xfId="2275"/>
    <cellStyle name="Вычисление 3 5" xfId="2276"/>
    <cellStyle name="Вычисление 3 6" xfId="2277"/>
    <cellStyle name="Вычисление 3 7" xfId="2278"/>
    <cellStyle name="Вычисление 4" xfId="2279"/>
    <cellStyle name="Вычисление 5" xfId="2280"/>
    <cellStyle name="Вычисление 6" xfId="2281"/>
    <cellStyle name="Вычисление 7" xfId="2282"/>
    <cellStyle name="Вычисление 8" xfId="2283"/>
    <cellStyle name="Вычисление 9" xfId="2284"/>
    <cellStyle name="Гиперссылка 2" xfId="2285"/>
    <cellStyle name="Гиперссылка 2 2" xfId="2286"/>
    <cellStyle name="Гиперссылка 2 3" xfId="2287"/>
    <cellStyle name="Гиперссылка 3" xfId="2288"/>
    <cellStyle name="Гиперссылка 4" xfId="2289"/>
    <cellStyle name="ДАТА" xfId="2290"/>
    <cellStyle name="Денежный 2" xfId="2291"/>
    <cellStyle name="Денежный 3" xfId="2292"/>
    <cellStyle name="Є_x0004_ЄЄЄЄ_x0004_ЄЄ_x0004_" xfId="2293"/>
    <cellStyle name="Є_x0004_ЄЄЄЄ_x0004_ЄЄ_x0004_ 2" xfId="2294"/>
    <cellStyle name="Заголовок" xfId="2295"/>
    <cellStyle name="Заголовок 1 10" xfId="2296"/>
    <cellStyle name="Заголовок 1 11" xfId="2297"/>
    <cellStyle name="Заголовок 1 2" xfId="2298"/>
    <cellStyle name="Заголовок 1 2 2" xfId="2299"/>
    <cellStyle name="Заголовок 1 2 3" xfId="2300"/>
    <cellStyle name="Заголовок 1 2 4" xfId="2301"/>
    <cellStyle name="Заголовок 1 2 5" xfId="2302"/>
    <cellStyle name="Заголовок 1 3" xfId="2303"/>
    <cellStyle name="Заголовок 1 4" xfId="2304"/>
    <cellStyle name="Заголовок 1 5" xfId="2305"/>
    <cellStyle name="Заголовок 1 6" xfId="2306"/>
    <cellStyle name="Заголовок 1 7" xfId="2307"/>
    <cellStyle name="Заголовок 1 8" xfId="2308"/>
    <cellStyle name="Заголовок 1 9" xfId="2309"/>
    <cellStyle name="Заголовок 2 10" xfId="2310"/>
    <cellStyle name="Заголовок 2 11" xfId="2311"/>
    <cellStyle name="Заголовок 2 2" xfId="2312"/>
    <cellStyle name="Заголовок 2 2 2" xfId="2313"/>
    <cellStyle name="Заголовок 2 2 3" xfId="2314"/>
    <cellStyle name="Заголовок 2 2 4" xfId="2315"/>
    <cellStyle name="Заголовок 2 2 5" xfId="2316"/>
    <cellStyle name="Заголовок 2 3" xfId="2317"/>
    <cellStyle name="Заголовок 2 4" xfId="2318"/>
    <cellStyle name="Заголовок 2 5" xfId="2319"/>
    <cellStyle name="Заголовок 2 6" xfId="2320"/>
    <cellStyle name="Заголовок 2 7" xfId="2321"/>
    <cellStyle name="Заголовок 2 8" xfId="2322"/>
    <cellStyle name="Заголовок 2 9" xfId="2323"/>
    <cellStyle name="Заголовок 3 10" xfId="2324"/>
    <cellStyle name="Заголовок 3 11" xfId="2325"/>
    <cellStyle name="Заголовок 3 2" xfId="2326"/>
    <cellStyle name="Заголовок 3 2 2" xfId="2327"/>
    <cellStyle name="Заголовок 3 2 3" xfId="2328"/>
    <cellStyle name="Заголовок 3 2 4" xfId="2329"/>
    <cellStyle name="Заголовок 3 2 5" xfId="2330"/>
    <cellStyle name="Заголовок 3 3" xfId="2331"/>
    <cellStyle name="Заголовок 3 4" xfId="2332"/>
    <cellStyle name="Заголовок 3 5" xfId="2333"/>
    <cellStyle name="Заголовок 3 6" xfId="2334"/>
    <cellStyle name="Заголовок 3 7" xfId="2335"/>
    <cellStyle name="Заголовок 3 8" xfId="2336"/>
    <cellStyle name="Заголовок 3 9" xfId="2337"/>
    <cellStyle name="Заголовок 4 10" xfId="2338"/>
    <cellStyle name="Заголовок 4 11" xfId="2339"/>
    <cellStyle name="Заголовок 4 2" xfId="2340"/>
    <cellStyle name="Заголовок 4 2 2" xfId="2341"/>
    <cellStyle name="Заголовок 4 2 3" xfId="2342"/>
    <cellStyle name="Заголовок 4 2 4" xfId="2343"/>
    <cellStyle name="Заголовок 4 2 5" xfId="2344"/>
    <cellStyle name="Заголовок 4 3" xfId="2345"/>
    <cellStyle name="Заголовок 4 4" xfId="2346"/>
    <cellStyle name="Заголовок 4 5" xfId="2347"/>
    <cellStyle name="Заголовок 4 6" xfId="2348"/>
    <cellStyle name="Заголовок 4 7" xfId="2349"/>
    <cellStyle name="Заголовок 4 8" xfId="2350"/>
    <cellStyle name="Заголовок 4 9" xfId="2351"/>
    <cellStyle name="ЗАГОЛОВОК1" xfId="2352"/>
    <cellStyle name="ЗАГОЛОВОК2" xfId="2353"/>
    <cellStyle name="ЗаголовокСтолбца" xfId="2354"/>
    <cellStyle name="ЗаголовокСтолбца 2" xfId="2355"/>
    <cellStyle name="Защитный" xfId="2356"/>
    <cellStyle name="Защитный 2" xfId="2357"/>
    <cellStyle name="Защитный 3" xfId="2358"/>
    <cellStyle name="Значение" xfId="2359"/>
    <cellStyle name="Значение 2" xfId="2360"/>
    <cellStyle name="Значение 3" xfId="2361"/>
    <cellStyle name="Зоголовок" xfId="2362"/>
    <cellStyle name="зфпуруфвштп" xfId="2363"/>
    <cellStyle name="йешеду" xfId="2364"/>
    <cellStyle name="Итог 10" xfId="2365"/>
    <cellStyle name="Итог 11" xfId="2366"/>
    <cellStyle name="Итог 2" xfId="2367"/>
    <cellStyle name="Итог 2 2" xfId="2368"/>
    <cellStyle name="Итог 2 2 2" xfId="2369"/>
    <cellStyle name="Итог 2 2 2 2" xfId="2370"/>
    <cellStyle name="Итог 2 2 2 3" xfId="2371"/>
    <cellStyle name="Итог 2 2 2 4" xfId="2372"/>
    <cellStyle name="Итог 2 2 2 5" xfId="2373"/>
    <cellStyle name="Итог 2 2 2 6" xfId="2374"/>
    <cellStyle name="Итог 2 2 3" xfId="2375"/>
    <cellStyle name="Итог 2 2 4" xfId="2376"/>
    <cellStyle name="Итог 2 2 5" xfId="2377"/>
    <cellStyle name="Итог 2 2 6" xfId="2378"/>
    <cellStyle name="Итог 2 2 7" xfId="2379"/>
    <cellStyle name="Итог 2 3" xfId="2380"/>
    <cellStyle name="Итог 2 3 2" xfId="2381"/>
    <cellStyle name="Итог 2 3 3" xfId="2382"/>
    <cellStyle name="Итог 2 3 4" xfId="2383"/>
    <cellStyle name="Итог 2 3 5" xfId="2384"/>
    <cellStyle name="Итог 2 3 6" xfId="2385"/>
    <cellStyle name="Итог 2 4" xfId="2386"/>
    <cellStyle name="Итог 2 5" xfId="2387"/>
    <cellStyle name="Итог 2 6" xfId="2388"/>
    <cellStyle name="Итог 2 7" xfId="2389"/>
    <cellStyle name="Итог 2 8" xfId="2390"/>
    <cellStyle name="Итог 3" xfId="2391"/>
    <cellStyle name="Итог 3 2" xfId="2392"/>
    <cellStyle name="Итог 3 2 2" xfId="2393"/>
    <cellStyle name="Итог 3 2 3" xfId="2394"/>
    <cellStyle name="Итог 3 2 4" xfId="2395"/>
    <cellStyle name="Итог 3 2 5" xfId="2396"/>
    <cellStyle name="Итог 3 2 6" xfId="2397"/>
    <cellStyle name="Итог 3 3" xfId="2398"/>
    <cellStyle name="Итог 3 4" xfId="2399"/>
    <cellStyle name="Итог 3 5" xfId="2400"/>
    <cellStyle name="Итог 3 6" xfId="2401"/>
    <cellStyle name="Итог 3 7" xfId="2402"/>
    <cellStyle name="Итог 4" xfId="2403"/>
    <cellStyle name="Итог 5" xfId="2404"/>
    <cellStyle name="Итог 6" xfId="2405"/>
    <cellStyle name="Итог 7" xfId="2406"/>
    <cellStyle name="Итог 8" xfId="2407"/>
    <cellStyle name="Итог 9" xfId="2408"/>
    <cellStyle name="Итого" xfId="2409"/>
    <cellStyle name="Итого 2" xfId="2410"/>
    <cellStyle name="Итого 3" xfId="2411"/>
    <cellStyle name="ИТОГОВЫЙ" xfId="2412"/>
    <cellStyle name="Контрольная ячейка 10" xfId="2413"/>
    <cellStyle name="Контрольная ячейка 11" xfId="2414"/>
    <cellStyle name="Контрольная ячейка 2" xfId="2415"/>
    <cellStyle name="Контрольная ячейка 2 2" xfId="2416"/>
    <cellStyle name="Контрольная ячейка 2 3" xfId="2417"/>
    <cellStyle name="Контрольная ячейка 2 4" xfId="2418"/>
    <cellStyle name="Контрольная ячейка 2 5" xfId="2419"/>
    <cellStyle name="Контрольная ячейка 3" xfId="2420"/>
    <cellStyle name="Контрольная ячейка 4" xfId="2421"/>
    <cellStyle name="Контрольная ячейка 5" xfId="2422"/>
    <cellStyle name="Контрольная ячейка 6" xfId="2423"/>
    <cellStyle name="Контрольная ячейка 7" xfId="2424"/>
    <cellStyle name="Контрольная ячейка 8" xfId="2425"/>
    <cellStyle name="Контрольная ячейка 9" xfId="2426"/>
    <cellStyle name="Мой заголовок" xfId="2427"/>
    <cellStyle name="Мой заголовок листа" xfId="2428"/>
    <cellStyle name="Мой заголовок листа 2" xfId="2429"/>
    <cellStyle name="Мой заголовок листа 3" xfId="2430"/>
    <cellStyle name="Мой заголовок листа_Итоги тариф. кампании 2011_коррек" xfId="2431"/>
    <cellStyle name="Мои наименования показателей" xfId="2432"/>
    <cellStyle name="Мои наименования показателей 2" xfId="2433"/>
    <cellStyle name="Мои наименования показателей 3" xfId="2434"/>
    <cellStyle name="Мои наименования показателей 4" xfId="2435"/>
    <cellStyle name="Мои наименования показателей 5" xfId="2436"/>
    <cellStyle name="Мои наименования показателей_LABOUR.7.14 (ТРУД-т)" xfId="2437"/>
    <cellStyle name="назв фил" xfId="2438"/>
    <cellStyle name="Название 10" xfId="2439"/>
    <cellStyle name="Название 11" xfId="2440"/>
    <cellStyle name="Название 2" xfId="2441"/>
    <cellStyle name="Название 2 2" xfId="2442"/>
    <cellStyle name="Название 2 3" xfId="2443"/>
    <cellStyle name="Название 2 4" xfId="2444"/>
    <cellStyle name="Название 2 5" xfId="2445"/>
    <cellStyle name="Название 3" xfId="2446"/>
    <cellStyle name="Название 4" xfId="2447"/>
    <cellStyle name="Название 5" xfId="2448"/>
    <cellStyle name="Название 6" xfId="2449"/>
    <cellStyle name="Название 7" xfId="2450"/>
    <cellStyle name="Название 8" xfId="2451"/>
    <cellStyle name="Название 9" xfId="2452"/>
    <cellStyle name="Нейтральный 10" xfId="2453"/>
    <cellStyle name="Нейтральный 11" xfId="2454"/>
    <cellStyle name="Нейтральный 2" xfId="2455"/>
    <cellStyle name="Нейтральный 2 2" xfId="2456"/>
    <cellStyle name="Нейтральный 2 3" xfId="2457"/>
    <cellStyle name="Нейтральный 2 4" xfId="2458"/>
    <cellStyle name="Нейтральный 2 5" xfId="2459"/>
    <cellStyle name="Нейтральный 3" xfId="2460"/>
    <cellStyle name="Нейтральный 4" xfId="2461"/>
    <cellStyle name="Нейтральный 5" xfId="2462"/>
    <cellStyle name="Нейтральный 6" xfId="2463"/>
    <cellStyle name="Нейтральный 7" xfId="2464"/>
    <cellStyle name="Нейтральный 8" xfId="2465"/>
    <cellStyle name="Нейтральный 9" xfId="2466"/>
    <cellStyle name="новый" xfId="2467"/>
    <cellStyle name="Обычный" xfId="0" builtinId="0"/>
    <cellStyle name="Обычный 10" xfId="2468"/>
    <cellStyle name="Обычный 10 2" xfId="2469"/>
    <cellStyle name="Обычный 10 2 2" xfId="2470"/>
    <cellStyle name="Обычный 10 2 3" xfId="2471"/>
    <cellStyle name="Обычный 10 2_30-стрПрочиеДох_ф2" xfId="2472"/>
    <cellStyle name="Обычный 10 3" xfId="2473"/>
    <cellStyle name="Обычный 10 4" xfId="2474"/>
    <cellStyle name="Обычный 10 5" xfId="2475"/>
    <cellStyle name="Обычный 10 6" xfId="2476"/>
    <cellStyle name="Обычный 10 7" xfId="2477"/>
    <cellStyle name="Обычный 10_1134,1111,1121" xfId="2478"/>
    <cellStyle name="Обычный 106" xfId="2479"/>
    <cellStyle name="Обычный 107" xfId="2480"/>
    <cellStyle name="Обычный 11" xfId="2481"/>
    <cellStyle name="Обычный 11 10" xfId="2482"/>
    <cellStyle name="Обычный 11 11" xfId="2483"/>
    <cellStyle name="Обычный 11 2" xfId="2484"/>
    <cellStyle name="Обычный 11 2 2" xfId="2485"/>
    <cellStyle name="Обычный 11 2 3" xfId="2486"/>
    <cellStyle name="Обычный 11 3" xfId="2487"/>
    <cellStyle name="Обычный 11 3 2" xfId="2488"/>
    <cellStyle name="Обычный 11 4" xfId="2489"/>
    <cellStyle name="Обычный 11 5" xfId="2490"/>
    <cellStyle name="Обычный 11 6" xfId="2491"/>
    <cellStyle name="Обычный 11 7" xfId="2492"/>
    <cellStyle name="Обычный 11 8" xfId="2493"/>
    <cellStyle name="Обычный 11 9" xfId="2494"/>
    <cellStyle name="Обычный 11_2011.04.26 Расчет ВЫРУЧКИ 2011 нов. тарифы" xfId="2495"/>
    <cellStyle name="Обычный 118" xfId="2496"/>
    <cellStyle name="Обычный 12" xfId="2497"/>
    <cellStyle name="Обычный 12 2" xfId="2498"/>
    <cellStyle name="Обычный 12 2 2" xfId="2499"/>
    <cellStyle name="Обычный 12 2 3" xfId="2500"/>
    <cellStyle name="Обычный 12 3" xfId="2501"/>
    <cellStyle name="Обычный 12 3 2" xfId="2502"/>
    <cellStyle name="Обычный 12 4" xfId="2503"/>
    <cellStyle name="Обычный 12 5" xfId="2504"/>
    <cellStyle name="Обычный 12 6" xfId="2505"/>
    <cellStyle name="Обычный 13" xfId="2506"/>
    <cellStyle name="Обычный 13 2" xfId="2507"/>
    <cellStyle name="Обычный 13 2 2" xfId="2508"/>
    <cellStyle name="Обычный 13 3" xfId="2509"/>
    <cellStyle name="Обычный 13 4" xfId="2510"/>
    <cellStyle name="Обычный 14" xfId="2511"/>
    <cellStyle name="Обычный 14 2" xfId="2512"/>
    <cellStyle name="Обычный 14 2 2" xfId="2513"/>
    <cellStyle name="Обычный 14 3" xfId="2514"/>
    <cellStyle name="Обычный 14 32" xfId="2515"/>
    <cellStyle name="Обычный 14 4" xfId="2516"/>
    <cellStyle name="Обычный 15" xfId="2517"/>
    <cellStyle name="Обычный 15 2" xfId="2518"/>
    <cellStyle name="Обычный 15 3" xfId="2519"/>
    <cellStyle name="Обычный 15 4" xfId="2520"/>
    <cellStyle name="Обычный 16" xfId="2521"/>
    <cellStyle name="Обычный 16 2" xfId="2522"/>
    <cellStyle name="Обычный 16 3" xfId="2523"/>
    <cellStyle name="Обычный 17" xfId="2524"/>
    <cellStyle name="Обычный 17 2" xfId="2525"/>
    <cellStyle name="Обычный 17 3" xfId="2526"/>
    <cellStyle name="Обычный 18" xfId="2527"/>
    <cellStyle name="Обычный 18 2" xfId="2528"/>
    <cellStyle name="Обычный 19" xfId="2529"/>
    <cellStyle name="Обычный 19 2" xfId="2530"/>
    <cellStyle name="Обычный 2" xfId="2531"/>
    <cellStyle name="Обычный 2 10" xfId="2532"/>
    <cellStyle name="Обычный 2 10 2" xfId="2533"/>
    <cellStyle name="Обычный 2 10 2 2" xfId="2534"/>
    <cellStyle name="Обычный 2 10 3" xfId="2535"/>
    <cellStyle name="Обычный 2 10 3 2" xfId="2536"/>
    <cellStyle name="Обычный 2 10 4" xfId="2537"/>
    <cellStyle name="Обычный 2 10 4 2" xfId="2538"/>
    <cellStyle name="Обычный 2 10 5" xfId="2539"/>
    <cellStyle name="Обычный 2 10 5 2" xfId="2540"/>
    <cellStyle name="Обычный 2 10 6" xfId="2541"/>
    <cellStyle name="Обычный 2 10 6 2" xfId="2542"/>
    <cellStyle name="Обычный 2 10 7" xfId="2543"/>
    <cellStyle name="Обычный 2 10 7 2" xfId="2544"/>
    <cellStyle name="Обычный 2 10 8" xfId="2545"/>
    <cellStyle name="Обычный 2 11" xfId="2546"/>
    <cellStyle name="Обычный 2 11 2" xfId="2547"/>
    <cellStyle name="Обычный 2 12" xfId="2548"/>
    <cellStyle name="Обычный 2 13" xfId="2549"/>
    <cellStyle name="Обычный 2 14" xfId="2550"/>
    <cellStyle name="Обычный 2 15" xfId="2551"/>
    <cellStyle name="Обычный 2 16" xfId="2552"/>
    <cellStyle name="Обычный 2 17" xfId="2553"/>
    <cellStyle name="Обычный 2 18" xfId="2554"/>
    <cellStyle name="Обычный 2 18 2" xfId="2555"/>
    <cellStyle name="Обычный 2 18 2 2" xfId="2556"/>
    <cellStyle name="Обычный 2 19" xfId="2557"/>
    <cellStyle name="Обычный 2 2" xfId="2558"/>
    <cellStyle name="Обычный 2 2 10" xfId="2559"/>
    <cellStyle name="Обычный 2 2 10 2" xfId="2560"/>
    <cellStyle name="Обычный 2 2 10 3" xfId="2561"/>
    <cellStyle name="Обычный 2 2 11" xfId="2562"/>
    <cellStyle name="Обычный 2 2 11 2" xfId="2563"/>
    <cellStyle name="Обычный 2 2 12" xfId="2564"/>
    <cellStyle name="Обычный 2 2 19" xfId="2565"/>
    <cellStyle name="Обычный 2 2 2" xfId="2566"/>
    <cellStyle name="Обычный 2 2 2 2" xfId="2567"/>
    <cellStyle name="Обычный 2 2 2 2 2" xfId="2568"/>
    <cellStyle name="Обычный 2 2 2 2 2 2" xfId="2569"/>
    <cellStyle name="Обычный 2 2 2 2 2 3" xfId="2570"/>
    <cellStyle name="Обычный 2 2 2 2 2 4" xfId="2571"/>
    <cellStyle name="Обычный 2 2 2 2 2 5" xfId="2572"/>
    <cellStyle name="Обычный 2 2 2 2 2 6" xfId="2573"/>
    <cellStyle name="Обычный 2 2 2 2 2 7" xfId="2574"/>
    <cellStyle name="Обычный 2 2 2 2 2 8" xfId="2575"/>
    <cellStyle name="Обычный 2 2 2 3" xfId="2576"/>
    <cellStyle name="Обычный 2 2 2_на 31.12.2009 скорр ОС_НЗС+УП" xfId="2577"/>
    <cellStyle name="Обычный 2 2 3" xfId="2578"/>
    <cellStyle name="Обычный 2 2 3 2" xfId="2579"/>
    <cellStyle name="Обычный 2 2 3 3" xfId="2580"/>
    <cellStyle name="Обычный 2 2 3_на 31.12.2009 скорр ОС_НЗС+УП" xfId="2581"/>
    <cellStyle name="Обычный 2 2 4" xfId="2582"/>
    <cellStyle name="Обычный 2 2 4 2" xfId="2583"/>
    <cellStyle name="Обычный 2 2 4 3" xfId="2584"/>
    <cellStyle name="Обычный 2 2 4_на 31.12.2009 скорр ОС_НЗС+УП" xfId="2585"/>
    <cellStyle name="Обычный 2 2 5" xfId="2586"/>
    <cellStyle name="Обычный 2 2 5 2" xfId="2587"/>
    <cellStyle name="Обычный 2 2 5 3" xfId="2588"/>
    <cellStyle name="Обычный 2 2 5_на 31.12.2009 скорр ОС_НЗС+УП" xfId="2589"/>
    <cellStyle name="Обычный 2 2 6" xfId="2590"/>
    <cellStyle name="Обычный 2 2 6 2" xfId="2591"/>
    <cellStyle name="Обычный 2 2 6 3" xfId="2592"/>
    <cellStyle name="Обычный 2 2 6_на 31.12.2009 скорр ОС_НЗС+УП" xfId="2593"/>
    <cellStyle name="Обычный 2 2 7" xfId="2594"/>
    <cellStyle name="Обычный 2 2 7 2" xfId="2595"/>
    <cellStyle name="Обычный 2 2 7 3" xfId="2596"/>
    <cellStyle name="Обычный 2 2 7_на 31.12.2009 скорр ОС_НЗС+УП" xfId="2597"/>
    <cellStyle name="Обычный 2 2 8" xfId="2598"/>
    <cellStyle name="Обычный 2 2 8 2" xfId="2599"/>
    <cellStyle name="Обычный 2 2 8 3" xfId="2600"/>
    <cellStyle name="Обычный 2 2 8_на 31.12.2009 скорр ОС_НЗС+УП" xfId="2601"/>
    <cellStyle name="Обычный 2 2 9" xfId="2602"/>
    <cellStyle name="Обычный 2 2 9 2" xfId="2603"/>
    <cellStyle name="Обычный 2 2 9 3" xfId="2604"/>
    <cellStyle name="Обычный 2 2 9_на 31.12.2009 скорр ОС_НЗС+УП" xfId="2605"/>
    <cellStyle name="Обычный 2 2_2011.04.26 Расчет ВЫРУЧКИ 2011 нов. тарифы" xfId="2606"/>
    <cellStyle name="Обычный 2 20" xfId="2607"/>
    <cellStyle name="Обычный 2 21" xfId="2608"/>
    <cellStyle name="Обычный 2 22" xfId="2609"/>
    <cellStyle name="Обычный 2 23" xfId="2610"/>
    <cellStyle name="Обычный 2 24" xfId="2611"/>
    <cellStyle name="Обычный 2 26 2" xfId="2612"/>
    <cellStyle name="Обычный 2 29" xfId="2613"/>
    <cellStyle name="Обычный 2 3" xfId="2614"/>
    <cellStyle name="Обычный 2 3 2" xfId="2615"/>
    <cellStyle name="Обычный 2 3 2 2" xfId="2616"/>
    <cellStyle name="Обычный 2 3 3" xfId="2617"/>
    <cellStyle name="Обычный 2 3 3 2" xfId="2618"/>
    <cellStyle name="Обычный 2 3 4" xfId="2619"/>
    <cellStyle name="Обычный 2 3 4 2" xfId="2620"/>
    <cellStyle name="Обычный 2 3 5" xfId="2621"/>
    <cellStyle name="Обычный 2 3 5 2" xfId="2622"/>
    <cellStyle name="Обычный 2 3 6" xfId="2623"/>
    <cellStyle name="Обычный 2 3 6 2" xfId="2624"/>
    <cellStyle name="Обычный 2 3 7" xfId="2625"/>
    <cellStyle name="Обычный 2 3 7 2" xfId="2626"/>
    <cellStyle name="Обычный 2 3 8" xfId="2627"/>
    <cellStyle name="Обычный 2 4" xfId="2628"/>
    <cellStyle name="Обычный 2 4 2" xfId="2629"/>
    <cellStyle name="Обычный 2 4 2 2" xfId="2630"/>
    <cellStyle name="Обычный 2 4 3" xfId="2631"/>
    <cellStyle name="Обычный 2 4 3 2" xfId="2632"/>
    <cellStyle name="Обычный 2 4 4" xfId="2633"/>
    <cellStyle name="Обычный 2 4 4 2" xfId="2634"/>
    <cellStyle name="Обычный 2 4 5" xfId="2635"/>
    <cellStyle name="Обычный 2 4 5 2" xfId="2636"/>
    <cellStyle name="Обычный 2 4 6" xfId="2637"/>
    <cellStyle name="Обычный 2 4 6 2" xfId="2638"/>
    <cellStyle name="Обычный 2 4 7" xfId="2639"/>
    <cellStyle name="Обычный 2 4 7 2" xfId="2640"/>
    <cellStyle name="Обычный 2 4 8" xfId="2641"/>
    <cellStyle name="Обычный 2 5" xfId="2642"/>
    <cellStyle name="Обычный 2 5 2" xfId="2643"/>
    <cellStyle name="Обычный 2 6" xfId="2644"/>
    <cellStyle name="Обычный 2 6 2" xfId="2645"/>
    <cellStyle name="Обычный 2 6 3" xfId="2646"/>
    <cellStyle name="Обычный 2 6 4" xfId="2647"/>
    <cellStyle name="Обычный 2 6 5" xfId="2648"/>
    <cellStyle name="Обычный 2 6 6" xfId="2649"/>
    <cellStyle name="Обычный 2 6 7" xfId="2650"/>
    <cellStyle name="Обычный 2 7" xfId="2651"/>
    <cellStyle name="Обычный 2 7 2" xfId="2652"/>
    <cellStyle name="Обычный 2 7 2 2" xfId="2653"/>
    <cellStyle name="Обычный 2 7 3" xfId="2654"/>
    <cellStyle name="Обычный 2 7 3 2" xfId="2655"/>
    <cellStyle name="Обычный 2 7 4" xfId="2656"/>
    <cellStyle name="Обычный 2 7 4 2" xfId="2657"/>
    <cellStyle name="Обычный 2 7 5" xfId="2658"/>
    <cellStyle name="Обычный 2 7 5 2" xfId="2659"/>
    <cellStyle name="Обычный 2 7 6" xfId="2660"/>
    <cellStyle name="Обычный 2 7 6 2" xfId="2661"/>
    <cellStyle name="Обычный 2 7 7" xfId="2662"/>
    <cellStyle name="Обычный 2 7 7 2" xfId="2663"/>
    <cellStyle name="Обычный 2 7 8" xfId="2664"/>
    <cellStyle name="Обычный 2 8" xfId="2665"/>
    <cellStyle name="Обычный 2 8 2" xfId="2666"/>
    <cellStyle name="Обычный 2 8 2 2" xfId="2667"/>
    <cellStyle name="Обычный 2 8 3" xfId="2668"/>
    <cellStyle name="Обычный 2 8 3 2" xfId="2669"/>
    <cellStyle name="Обычный 2 8 4" xfId="2670"/>
    <cellStyle name="Обычный 2 8 4 2" xfId="2671"/>
    <cellStyle name="Обычный 2 8 5" xfId="2672"/>
    <cellStyle name="Обычный 2 8 5 2" xfId="2673"/>
    <cellStyle name="Обычный 2 8 6" xfId="2674"/>
    <cellStyle name="Обычный 2 8 6 2" xfId="2675"/>
    <cellStyle name="Обычный 2 8 7" xfId="2676"/>
    <cellStyle name="Обычный 2 8 7 2" xfId="2677"/>
    <cellStyle name="Обычный 2 8 8" xfId="2678"/>
    <cellStyle name="Обычный 2 9" xfId="2679"/>
    <cellStyle name="Обычный 2 9 2" xfId="2680"/>
    <cellStyle name="Обычный 2 9 2 2" xfId="2681"/>
    <cellStyle name="Обычный 2 9 3" xfId="2682"/>
    <cellStyle name="Обычный 2 9 3 2" xfId="2683"/>
    <cellStyle name="Обычный 2 9 4" xfId="2684"/>
    <cellStyle name="Обычный 2 9 4 2" xfId="2685"/>
    <cellStyle name="Обычный 2 9 5" xfId="2686"/>
    <cellStyle name="Обычный 2 9 5 2" xfId="2687"/>
    <cellStyle name="Обычный 2 9 6" xfId="2688"/>
    <cellStyle name="Обычный 2 9 6 2" xfId="2689"/>
    <cellStyle name="Обычный 2 9 7" xfId="2690"/>
    <cellStyle name="Обычный 2 9 7 2" xfId="2691"/>
    <cellStyle name="Обычный 2 9 8" xfId="2692"/>
    <cellStyle name="Обычный 2_1.30 в МРСК и РЭК - 28.04.09" xfId="2693"/>
    <cellStyle name="Обычный 20" xfId="2694"/>
    <cellStyle name="Обычный 20 2" xfId="2695"/>
    <cellStyle name="Обычный 21" xfId="2696"/>
    <cellStyle name="Обычный 22" xfId="2697"/>
    <cellStyle name="Обычный 22 2" xfId="2698"/>
    <cellStyle name="Обычный 23" xfId="2699"/>
    <cellStyle name="Обычный 24" xfId="2700"/>
    <cellStyle name="Обычный 25" xfId="2701"/>
    <cellStyle name="Обычный 26" xfId="2702"/>
    <cellStyle name="Обычный 27" xfId="2703"/>
    <cellStyle name="Обычный 28" xfId="2704"/>
    <cellStyle name="Обычный 29" xfId="2705"/>
    <cellStyle name="Обычный 3" xfId="2706"/>
    <cellStyle name="Обычный 3 10" xfId="2707"/>
    <cellStyle name="Обычный 3 10 2" xfId="2708"/>
    <cellStyle name="Обычный 3 10 2 2" xfId="2709"/>
    <cellStyle name="Обычный 3 10 2 2 2" xfId="2710"/>
    <cellStyle name="Обычный 3 10 2 2 6" xfId="2711"/>
    <cellStyle name="Обычный 3 10 2 3" xfId="2712"/>
    <cellStyle name="Обычный 3 10 3" xfId="2713"/>
    <cellStyle name="Обычный 3 10_на 31.12.2009 скорр ОС_НЗС+УП" xfId="2714"/>
    <cellStyle name="Обычный 3 11" xfId="2715"/>
    <cellStyle name="Обычный 3 11 2" xfId="2716"/>
    <cellStyle name="Обычный 3 11 2 2" xfId="2717"/>
    <cellStyle name="Обычный 3 11 2 2 2" xfId="2718"/>
    <cellStyle name="Обычный 3 11 2 3" xfId="2719"/>
    <cellStyle name="Обычный 3 11 2_Лист1" xfId="2720"/>
    <cellStyle name="Обычный 3 11 3" xfId="2721"/>
    <cellStyle name="Обычный 3 11 3 2" xfId="2722"/>
    <cellStyle name="Обычный 3 11 4" xfId="2723"/>
    <cellStyle name="Обычный 3 11_Лист1" xfId="2724"/>
    <cellStyle name="Обычный 3 12" xfId="2725"/>
    <cellStyle name="Обычный 3 12 2" xfId="2726"/>
    <cellStyle name="Обычный 3 12 2 2" xfId="2727"/>
    <cellStyle name="Обычный 3 12 3" xfId="2728"/>
    <cellStyle name="Обычный 3 12_Лист1" xfId="2729"/>
    <cellStyle name="Обычный 3 13" xfId="2730"/>
    <cellStyle name="Обычный 3 13 2" xfId="2731"/>
    <cellStyle name="Обычный 3 14" xfId="2732"/>
    <cellStyle name="Обычный 3 15" xfId="2733"/>
    <cellStyle name="Обычный 3 16" xfId="2734"/>
    <cellStyle name="Обычный 3 17" xfId="2735"/>
    <cellStyle name="Обычный 3 2" xfId="2736"/>
    <cellStyle name="Обычный 3 2 2" xfId="2737"/>
    <cellStyle name="Обычный 3 2 2 2" xfId="2738"/>
    <cellStyle name="Обычный 3 2 2 2 2" xfId="2739"/>
    <cellStyle name="Обычный 3 2 2 2 2 2" xfId="2740"/>
    <cellStyle name="Обычный 3 2 2 2 2 2 2" xfId="2741"/>
    <cellStyle name="Обычный 3 2 2 2 2 3" xfId="2742"/>
    <cellStyle name="Обычный 3 2 2 2 2_Лист1" xfId="2743"/>
    <cellStyle name="Обычный 3 2 2 2 3" xfId="2744"/>
    <cellStyle name="Обычный 3 2 2 2 3 2" xfId="2745"/>
    <cellStyle name="Обычный 3 2 2 2 4" xfId="2746"/>
    <cellStyle name="Обычный 3 2 2 2_Лист1" xfId="2747"/>
    <cellStyle name="Обычный 3 2 2 3" xfId="2748"/>
    <cellStyle name="Обычный 3 2 2 3 2" xfId="2749"/>
    <cellStyle name="Обычный 3 2 2 4" xfId="2750"/>
    <cellStyle name="Обычный 3 2 2_Лист1" xfId="2751"/>
    <cellStyle name="Обычный 3 2 3" xfId="2752"/>
    <cellStyle name="Обычный 3 2 3 2" xfId="2753"/>
    <cellStyle name="Обычный 3 2 3 2 2" xfId="2754"/>
    <cellStyle name="Обычный 3 2 3 3" xfId="2755"/>
    <cellStyle name="Обычный 3 2 3_Лист1" xfId="2756"/>
    <cellStyle name="Обычный 3 2 4" xfId="2757"/>
    <cellStyle name="Обычный 3 2 4 2" xfId="2758"/>
    <cellStyle name="Обычный 3 2 5" xfId="2759"/>
    <cellStyle name="Обычный 3 2 5 2" xfId="2760"/>
    <cellStyle name="Обычный 3 2 6" xfId="2761"/>
    <cellStyle name="Обычный 3 2 6 2" xfId="2762"/>
    <cellStyle name="Обычный 3 2 7" xfId="2763"/>
    <cellStyle name="Обычный 3 2 7 2" xfId="2764"/>
    <cellStyle name="Обычный 3 2 8" xfId="2765"/>
    <cellStyle name="Обычный 3 2_1134,1111,1121" xfId="2766"/>
    <cellStyle name="Обычный 3 20" xfId="2767"/>
    <cellStyle name="Обычный 3 3" xfId="2768"/>
    <cellStyle name="Обычный 3 3 2" xfId="2769"/>
    <cellStyle name="Обычный 3 3 2 2" xfId="2770"/>
    <cellStyle name="Обычный 3 3 3" xfId="2771"/>
    <cellStyle name="Обычный 3 3_на 31.12.2009 скорр ОС_НЗС+УП" xfId="2772"/>
    <cellStyle name="Обычный 3 4" xfId="2773"/>
    <cellStyle name="Обычный 3 4 2" xfId="2774"/>
    <cellStyle name="Обычный 3 4 2 2" xfId="2775"/>
    <cellStyle name="Обычный 3 4 3" xfId="2776"/>
    <cellStyle name="Обычный 3 4_на 31.12.2009 скорр ОС_НЗС+УП" xfId="2777"/>
    <cellStyle name="Обычный 3 5" xfId="2778"/>
    <cellStyle name="Обычный 3 5 2" xfId="2779"/>
    <cellStyle name="Обычный 3 5 2 2" xfId="2780"/>
    <cellStyle name="Обычный 3 5 3" xfId="2781"/>
    <cellStyle name="Обычный 3 5_на 31.12.2009 скорр ОС_НЗС+УП" xfId="2782"/>
    <cellStyle name="Обычный 3 6" xfId="2783"/>
    <cellStyle name="Обычный 3 6 2" xfId="2784"/>
    <cellStyle name="Обычный 3 6 2 2" xfId="2785"/>
    <cellStyle name="Обычный 3 6 3" xfId="2786"/>
    <cellStyle name="Обычный 3 6_на 31.12.2009 скорр ОС_НЗС+УП" xfId="2787"/>
    <cellStyle name="Обычный 3 7" xfId="2788"/>
    <cellStyle name="Обычный 3 7 2" xfId="2789"/>
    <cellStyle name="Обычный 3 7 2 2" xfId="2790"/>
    <cellStyle name="Обычный 3 7 3" xfId="2791"/>
    <cellStyle name="Обычный 3 7_на 31.12.2009 скорр ОС_НЗС+УП" xfId="2792"/>
    <cellStyle name="Обычный 3 8" xfId="2793"/>
    <cellStyle name="Обычный 3 8 2" xfId="2794"/>
    <cellStyle name="Обычный 3 8 2 2" xfId="2795"/>
    <cellStyle name="Обычный 3 8 3" xfId="2796"/>
    <cellStyle name="Обычный 3 8_на 31.12.2009 скорр ОС_НЗС+УП" xfId="2797"/>
    <cellStyle name="Обычный 3 9" xfId="2798"/>
    <cellStyle name="Обычный 3 9 2" xfId="2799"/>
    <cellStyle name="Обычный 3 9 2 2" xfId="2800"/>
    <cellStyle name="Обычный 3 9 3" xfId="2801"/>
    <cellStyle name="Обычный 3 9_на 31.12.2009 скорр ОС_НЗС+УП" xfId="2802"/>
    <cellStyle name="Обычный 3_1134,1111,1121" xfId="2803"/>
    <cellStyle name="Обычный 30" xfId="2804"/>
    <cellStyle name="Обычный 31" xfId="2805"/>
    <cellStyle name="Обычный 32" xfId="2806"/>
    <cellStyle name="Обычный 32 2" xfId="2807"/>
    <cellStyle name="Обычный 33" xfId="2808"/>
    <cellStyle name="Обычный 34" xfId="2809"/>
    <cellStyle name="Обычный 35" xfId="2810"/>
    <cellStyle name="Обычный 36" xfId="2811"/>
    <cellStyle name="Обычный 4" xfId="2812"/>
    <cellStyle name="Обычный 4 2" xfId="2813"/>
    <cellStyle name="Обычный 4 2 2" xfId="2814"/>
    <cellStyle name="Обычный 4 2 3" xfId="2815"/>
    <cellStyle name="Обычный 4 2 4" xfId="2816"/>
    <cellStyle name="Обычный 4 2_на 31.12.2009 скорр ОС_НЗС+УП" xfId="2817"/>
    <cellStyle name="Обычный 4 3" xfId="2818"/>
    <cellStyle name="Обычный 4 3 2" xfId="2819"/>
    <cellStyle name="Обычный 4 3 2 2" xfId="2820"/>
    <cellStyle name="Обычный 4 3 3" xfId="2821"/>
    <cellStyle name="Обычный 4 4" xfId="2822"/>
    <cellStyle name="Обычный 4 4 2" xfId="2823"/>
    <cellStyle name="Обычный 4 5" xfId="2824"/>
    <cellStyle name="Обычный 4 6" xfId="2825"/>
    <cellStyle name="Обычный 4 6 2" xfId="2826"/>
    <cellStyle name="Обычный 4 7" xfId="2827"/>
    <cellStyle name="Обычный 4 8" xfId="2828"/>
    <cellStyle name="Обычный 4_1134,1111,1121" xfId="2829"/>
    <cellStyle name="Обычный 41" xfId="2830"/>
    <cellStyle name="Обычный 42" xfId="2831"/>
    <cellStyle name="Обычный 43" xfId="2832"/>
    <cellStyle name="Обычный 46" xfId="2833"/>
    <cellStyle name="Обычный 48" xfId="2834"/>
    <cellStyle name="Обычный 5" xfId="2835"/>
    <cellStyle name="Обычный 5 10" xfId="2836"/>
    <cellStyle name="Обычный 5 11" xfId="2837"/>
    <cellStyle name="Обычный 5 12" xfId="2838"/>
    <cellStyle name="Обычный 5 13" xfId="2839"/>
    <cellStyle name="Обычный 5 14" xfId="2840"/>
    <cellStyle name="Обычный 5 2" xfId="2841"/>
    <cellStyle name="Обычный 5 2 2" xfId="2842"/>
    <cellStyle name="Обычный 5 2 3" xfId="2843"/>
    <cellStyle name="Обычный 5 2 4" xfId="2844"/>
    <cellStyle name="Обычный 5 2 5" xfId="2845"/>
    <cellStyle name="Обычный 5 2 6" xfId="2846"/>
    <cellStyle name="Обычный 5 2 7" xfId="2847"/>
    <cellStyle name="Обычный 5 20" xfId="2848"/>
    <cellStyle name="Обычный 5 3" xfId="2849"/>
    <cellStyle name="Обычный 5 3 2" xfId="2850"/>
    <cellStyle name="Обычный 5 4" xfId="2851"/>
    <cellStyle name="Обычный 5 5" xfId="2852"/>
    <cellStyle name="Обычный 5 6" xfId="2853"/>
    <cellStyle name="Обычный 5 7" xfId="2854"/>
    <cellStyle name="Обычный 5 8" xfId="2855"/>
    <cellStyle name="Обычный 5 9" xfId="2856"/>
    <cellStyle name="Обычный 5_Итоги тариф. кампании 2011_коррек" xfId="2857"/>
    <cellStyle name="Обычный 6" xfId="2858"/>
    <cellStyle name="Обычный 6 10" xfId="2859"/>
    <cellStyle name="Обычный 6 11" xfId="2860"/>
    <cellStyle name="Обычный 6 12" xfId="2861"/>
    <cellStyle name="Обычный 6 13" xfId="2862"/>
    <cellStyle name="Обычный 6 14" xfId="2863"/>
    <cellStyle name="Обычный 6 15" xfId="2864"/>
    <cellStyle name="Обычный 6 16" xfId="2865"/>
    <cellStyle name="Обычный 6 17" xfId="2866"/>
    <cellStyle name="Обычный 6 18" xfId="2867"/>
    <cellStyle name="Обычный 6 19" xfId="2868"/>
    <cellStyle name="Обычный 6 2" xfId="2869"/>
    <cellStyle name="Обычный 6 2 2" xfId="2870"/>
    <cellStyle name="Обычный 6 2 3" xfId="2871"/>
    <cellStyle name="Обычный 6 2 4" xfId="2872"/>
    <cellStyle name="Обычный 6 2 5" xfId="2873"/>
    <cellStyle name="Обычный 6 2 6" xfId="2874"/>
    <cellStyle name="Обычный 6 2 7" xfId="2875"/>
    <cellStyle name="Обычный 6 20" xfId="2876"/>
    <cellStyle name="Обычный 6 21" xfId="2877"/>
    <cellStyle name="Обычный 6 22" xfId="2878"/>
    <cellStyle name="Обычный 6 23" xfId="2879"/>
    <cellStyle name="Обычный 6 3" xfId="2880"/>
    <cellStyle name="Обычный 6 4" xfId="2881"/>
    <cellStyle name="Обычный 6 4 2" xfId="2882"/>
    <cellStyle name="Обычный 6 5" xfId="2883"/>
    <cellStyle name="Обычный 6 6" xfId="2884"/>
    <cellStyle name="Обычный 6 7" xfId="2885"/>
    <cellStyle name="Обычный 6 8" xfId="2886"/>
    <cellStyle name="Обычный 6 9" xfId="2887"/>
    <cellStyle name="Обычный 6_2010.09.24  Умеренный вариант с выпадающими" xfId="2888"/>
    <cellStyle name="Обычный 7" xfId="2889"/>
    <cellStyle name="Обычный 7 10" xfId="2890"/>
    <cellStyle name="Обычный 7 11" xfId="2891"/>
    <cellStyle name="Обычный 7 12" xfId="2892"/>
    <cellStyle name="Обычный 7 13" xfId="2893"/>
    <cellStyle name="Обычный 7 14" xfId="2894"/>
    <cellStyle name="Обычный 7 15" xfId="2895"/>
    <cellStyle name="Обычный 7 2" xfId="2896"/>
    <cellStyle name="Обычный 7 2 2" xfId="2897"/>
    <cellStyle name="Обычный 7 2 3" xfId="2898"/>
    <cellStyle name="Обычный 7 2 4" xfId="2899"/>
    <cellStyle name="Обычный 7 2 5" xfId="2900"/>
    <cellStyle name="Обычный 7 2 6" xfId="2901"/>
    <cellStyle name="Обычный 7 2 7" xfId="2902"/>
    <cellStyle name="Обычный 7 3" xfId="2903"/>
    <cellStyle name="Обычный 7 3 2" xfId="2904"/>
    <cellStyle name="Обычный 7 4" xfId="2905"/>
    <cellStyle name="Обычный 7 4 2" xfId="2906"/>
    <cellStyle name="Обычный 7 4 2 2" xfId="2907"/>
    <cellStyle name="Обычный 7 5" xfId="2908"/>
    <cellStyle name="Обычный 7 6" xfId="2909"/>
    <cellStyle name="Обычный 7 7" xfId="2910"/>
    <cellStyle name="Обычный 7 8" xfId="2911"/>
    <cellStyle name="Обычный 7 9" xfId="2912"/>
    <cellStyle name="Обычный 7_2011.06.09. Рост тарифа для письма" xfId="2913"/>
    <cellStyle name="Обычный 8" xfId="2914"/>
    <cellStyle name="Обычный 8 2" xfId="2915"/>
    <cellStyle name="Обычный 8 2 19" xfId="2916"/>
    <cellStyle name="Обычный 8 2 2" xfId="2917"/>
    <cellStyle name="Обычный 8 3" xfId="2918"/>
    <cellStyle name="Обычный 8 3 2" xfId="2919"/>
    <cellStyle name="Обычный 8 3 3" xfId="2920"/>
    <cellStyle name="Обычный 8 3 7" xfId="2921"/>
    <cellStyle name="Обычный 8 3 7 2" xfId="2922"/>
    <cellStyle name="Обычный 8 4" xfId="2923"/>
    <cellStyle name="Обычный 8 5" xfId="2924"/>
    <cellStyle name="Обычный 8 6" xfId="2925"/>
    <cellStyle name="Обычный 8 7" xfId="2926"/>
    <cellStyle name="Обычный 8 8" xfId="2927"/>
    <cellStyle name="Обычный 8_Проект НВВ на 2012  (28 12 2011) с формулами ОКОНЧАТЕЛЬНО (version 1)" xfId="2928"/>
    <cellStyle name="Обычный 9" xfId="2929"/>
    <cellStyle name="Обычный 9 2" xfId="2930"/>
    <cellStyle name="Обычный 9 2 2" xfId="2931"/>
    <cellStyle name="Обычный 9 2 3" xfId="2932"/>
    <cellStyle name="Обычный 9 2 4" xfId="2933"/>
    <cellStyle name="Обычный 9 2 5" xfId="2934"/>
    <cellStyle name="Обычный 9 2 6" xfId="2935"/>
    <cellStyle name="Обычный 9 2 7" xfId="2936"/>
    <cellStyle name="Обычный 9 3" xfId="2937"/>
    <cellStyle name="Обычный 9 3 2" xfId="2938"/>
    <cellStyle name="Обычный 9 4" xfId="2939"/>
    <cellStyle name="Обычный 9 5" xfId="2940"/>
    <cellStyle name="Обычный 9 6" xfId="2941"/>
    <cellStyle name="Обычный 9 7" xfId="2942"/>
    <cellStyle name="Обычный 9_Проект НВВ на 2012  (28 12 2011) с формулами ОКОНЧАТЕЛЬНО (version 1)" xfId="2943"/>
    <cellStyle name="Плохой 10" xfId="2944"/>
    <cellStyle name="Плохой 11" xfId="2945"/>
    <cellStyle name="Плохой 2" xfId="2946"/>
    <cellStyle name="Плохой 2 2" xfId="2947"/>
    <cellStyle name="Плохой 2 3" xfId="2948"/>
    <cellStyle name="Плохой 2 4" xfId="2949"/>
    <cellStyle name="Плохой 2 5" xfId="2950"/>
    <cellStyle name="Плохой 3" xfId="2951"/>
    <cellStyle name="Плохой 4" xfId="2952"/>
    <cellStyle name="Плохой 5" xfId="2953"/>
    <cellStyle name="Плохой 6" xfId="2954"/>
    <cellStyle name="Плохой 7" xfId="2955"/>
    <cellStyle name="Плохой 8" xfId="2956"/>
    <cellStyle name="Плохой 9" xfId="2957"/>
    <cellStyle name="По центру с переносом" xfId="2958"/>
    <cellStyle name="По центру с переносом 2" xfId="2959"/>
    <cellStyle name="По ширине с переносом" xfId="2960"/>
    <cellStyle name="По ширине с переносом 2" xfId="2961"/>
    <cellStyle name="Поле ввода" xfId="2962"/>
    <cellStyle name="Пояснение 10" xfId="2963"/>
    <cellStyle name="Пояснение 11" xfId="2964"/>
    <cellStyle name="Пояснение 2" xfId="2965"/>
    <cellStyle name="Пояснение 2 2" xfId="2966"/>
    <cellStyle name="Пояснение 2 3" xfId="2967"/>
    <cellStyle name="Пояснение 2 4" xfId="2968"/>
    <cellStyle name="Пояснение 2 5" xfId="2969"/>
    <cellStyle name="Пояснение 3" xfId="2970"/>
    <cellStyle name="Пояснение 4" xfId="2971"/>
    <cellStyle name="Пояснение 5" xfId="2972"/>
    <cellStyle name="Пояснение 6" xfId="2973"/>
    <cellStyle name="Пояснение 7" xfId="2974"/>
    <cellStyle name="Пояснение 8" xfId="2975"/>
    <cellStyle name="Пояснение 9" xfId="2976"/>
    <cellStyle name="Примечание 10" xfId="2977"/>
    <cellStyle name="Примечание 10 2" xfId="2978"/>
    <cellStyle name="Примечание 10 3" xfId="2979"/>
    <cellStyle name="Примечание 10 4" xfId="2980"/>
    <cellStyle name="Примечание 10 5" xfId="2981"/>
    <cellStyle name="Примечание 10 6" xfId="2982"/>
    <cellStyle name="Примечание 10 7" xfId="2983"/>
    <cellStyle name="Примечание 10 8" xfId="2984"/>
    <cellStyle name="Примечание 11" xfId="2985"/>
    <cellStyle name="Примечание 11 2" xfId="2986"/>
    <cellStyle name="Примечание 11 3" xfId="2987"/>
    <cellStyle name="Примечание 11 4" xfId="2988"/>
    <cellStyle name="Примечание 11 5" xfId="2989"/>
    <cellStyle name="Примечание 11 6" xfId="2990"/>
    <cellStyle name="Примечание 11 7" xfId="2991"/>
    <cellStyle name="Примечание 11 8" xfId="2992"/>
    <cellStyle name="Примечание 12" xfId="2993"/>
    <cellStyle name="Примечание 13" xfId="2994"/>
    <cellStyle name="Примечание 2" xfId="2995"/>
    <cellStyle name="Примечание 2 10" xfId="2996"/>
    <cellStyle name="Примечание 2 10 2" xfId="2997"/>
    <cellStyle name="Примечание 2 11" xfId="2998"/>
    <cellStyle name="Примечание 2 12" xfId="2999"/>
    <cellStyle name="Примечание 2 13" xfId="3000"/>
    <cellStyle name="Примечание 2 14" xfId="3001"/>
    <cellStyle name="Примечание 2 2" xfId="3002"/>
    <cellStyle name="Примечание 2 2 2" xfId="3003"/>
    <cellStyle name="Примечание 2 2 2 2" xfId="3004"/>
    <cellStyle name="Примечание 2 2 2 2 2" xfId="3005"/>
    <cellStyle name="Примечание 2 2 2 3" xfId="3006"/>
    <cellStyle name="Примечание 2 2 3" xfId="3007"/>
    <cellStyle name="Примечание 2 2 3 2" xfId="3008"/>
    <cellStyle name="Примечание 2 2 3 3" xfId="3009"/>
    <cellStyle name="Примечание 2 2 3 4" xfId="3010"/>
    <cellStyle name="Примечание 2 2 3 5" xfId="3011"/>
    <cellStyle name="Примечание 2 2 3 6" xfId="3012"/>
    <cellStyle name="Примечание 2 2 4" xfId="3013"/>
    <cellStyle name="Примечание 2 2 4 2" xfId="3014"/>
    <cellStyle name="Примечание 2 2 5" xfId="3015"/>
    <cellStyle name="Примечание 2 2 6" xfId="3016"/>
    <cellStyle name="Примечание 2 2 7" xfId="3017"/>
    <cellStyle name="Примечание 2 2 8" xfId="3018"/>
    <cellStyle name="Примечание 2 2 9" xfId="3019"/>
    <cellStyle name="Примечание 2 3" xfId="3020"/>
    <cellStyle name="Примечание 2 3 2" xfId="3021"/>
    <cellStyle name="Примечание 2 4" xfId="3022"/>
    <cellStyle name="Примечание 2 4 2" xfId="3023"/>
    <cellStyle name="Примечание 2 5" xfId="3024"/>
    <cellStyle name="Примечание 2 5 2" xfId="3025"/>
    <cellStyle name="Примечание 2 6" xfId="3026"/>
    <cellStyle name="Примечание 2 7" xfId="3027"/>
    <cellStyle name="Примечание 2 8" xfId="3028"/>
    <cellStyle name="Примечание 2 9" xfId="3029"/>
    <cellStyle name="Примечание 2_макет ф 1 " xfId="3030"/>
    <cellStyle name="Примечание 3" xfId="3031"/>
    <cellStyle name="Примечание 3 2" xfId="3032"/>
    <cellStyle name="Примечание 3 2 2" xfId="3033"/>
    <cellStyle name="Примечание 3 2 2 2" xfId="3034"/>
    <cellStyle name="Примечание 3 2 2 3" xfId="3035"/>
    <cellStyle name="Примечание 3 2 2 4" xfId="3036"/>
    <cellStyle name="Примечание 3 2 2 5" xfId="3037"/>
    <cellStyle name="Примечание 3 2 2 6" xfId="3038"/>
    <cellStyle name="Примечание 3 2 3" xfId="3039"/>
    <cellStyle name="Примечание 3 2 4" xfId="3040"/>
    <cellStyle name="Примечание 3 2 5" xfId="3041"/>
    <cellStyle name="Примечание 3 2 6" xfId="3042"/>
    <cellStyle name="Примечание 3 2 7" xfId="3043"/>
    <cellStyle name="Примечание 3 2 8" xfId="3044"/>
    <cellStyle name="Примечание 3 3" xfId="3045"/>
    <cellStyle name="Примечание 3 3 2" xfId="3046"/>
    <cellStyle name="Примечание 3 3 3" xfId="3047"/>
    <cellStyle name="Примечание 3 3 4" xfId="3048"/>
    <cellStyle name="Примечание 3 3 5" xfId="3049"/>
    <cellStyle name="Примечание 3 3 6" xfId="3050"/>
    <cellStyle name="Примечание 3 4" xfId="3051"/>
    <cellStyle name="Примечание 3 4 2" xfId="3052"/>
    <cellStyle name="Примечание 3 4 3" xfId="3053"/>
    <cellStyle name="Примечание 3 4 4" xfId="3054"/>
    <cellStyle name="Примечание 3 4 5" xfId="3055"/>
    <cellStyle name="Примечание 3 4 6" xfId="3056"/>
    <cellStyle name="Примечание 3 5" xfId="3057"/>
    <cellStyle name="Примечание 3 6" xfId="3058"/>
    <cellStyle name="Примечание 3 7" xfId="3059"/>
    <cellStyle name="Примечание 3 8" xfId="3060"/>
    <cellStyle name="Примечание 3_макет ф 1 " xfId="3061"/>
    <cellStyle name="Примечание 4" xfId="3062"/>
    <cellStyle name="Примечание 4 2" xfId="3063"/>
    <cellStyle name="Примечание 4 2 2" xfId="3064"/>
    <cellStyle name="Примечание 4 2 3" xfId="3065"/>
    <cellStyle name="Примечание 4 2 4" xfId="3066"/>
    <cellStyle name="Примечание 4 2 5" xfId="3067"/>
    <cellStyle name="Примечание 4 2 6" xfId="3068"/>
    <cellStyle name="Примечание 4 3" xfId="3069"/>
    <cellStyle name="Примечание 4 4" xfId="3070"/>
    <cellStyle name="Примечание 4 5" xfId="3071"/>
    <cellStyle name="Примечание 4 6" xfId="3072"/>
    <cellStyle name="Примечание 4 7" xfId="3073"/>
    <cellStyle name="Примечание 4 8" xfId="3074"/>
    <cellStyle name="Примечание 5" xfId="3075"/>
    <cellStyle name="Примечание 5 2" xfId="3076"/>
    <cellStyle name="Примечание 5 3" xfId="3077"/>
    <cellStyle name="Примечание 5 4" xfId="3078"/>
    <cellStyle name="Примечание 5 5" xfId="3079"/>
    <cellStyle name="Примечание 5 6" xfId="3080"/>
    <cellStyle name="Примечание 5 7" xfId="3081"/>
    <cellStyle name="Примечание 5 8" xfId="3082"/>
    <cellStyle name="Примечание 52" xfId="3083"/>
    <cellStyle name="Примечание 6" xfId="3084"/>
    <cellStyle name="Примечание 6 2" xfId="3085"/>
    <cellStyle name="Примечание 6 3" xfId="3086"/>
    <cellStyle name="Примечание 6 4" xfId="3087"/>
    <cellStyle name="Примечание 6 5" xfId="3088"/>
    <cellStyle name="Примечание 6 6" xfId="3089"/>
    <cellStyle name="Примечание 6 7" xfId="3090"/>
    <cellStyle name="Примечание 6 8" xfId="3091"/>
    <cellStyle name="Примечание 7" xfId="3092"/>
    <cellStyle name="Примечание 7 2" xfId="3093"/>
    <cellStyle name="Примечание 7 3" xfId="3094"/>
    <cellStyle name="Примечание 7 4" xfId="3095"/>
    <cellStyle name="Примечание 7 5" xfId="3096"/>
    <cellStyle name="Примечание 7 6" xfId="3097"/>
    <cellStyle name="Примечание 7 7" xfId="3098"/>
    <cellStyle name="Примечание 7 8" xfId="3099"/>
    <cellStyle name="Примечание 8" xfId="3100"/>
    <cellStyle name="Примечание 8 2" xfId="3101"/>
    <cellStyle name="Примечание 8 3" xfId="3102"/>
    <cellStyle name="Примечание 8 4" xfId="3103"/>
    <cellStyle name="Примечание 8 5" xfId="3104"/>
    <cellStyle name="Примечание 8 6" xfId="3105"/>
    <cellStyle name="Примечание 8 7" xfId="3106"/>
    <cellStyle name="Примечание 8 8" xfId="3107"/>
    <cellStyle name="Примечание 9" xfId="3108"/>
    <cellStyle name="Примечание 9 2" xfId="3109"/>
    <cellStyle name="Примечание 9 3" xfId="3110"/>
    <cellStyle name="Примечание 9 4" xfId="3111"/>
    <cellStyle name="Примечание 9 5" xfId="3112"/>
    <cellStyle name="Примечание 9 6" xfId="3113"/>
    <cellStyle name="Примечание 9 7" xfId="3114"/>
    <cellStyle name="Примечание 9 8" xfId="3115"/>
    <cellStyle name="Процентный 10" xfId="1"/>
    <cellStyle name="Процентный 10 10" xfId="3116"/>
    <cellStyle name="Процентный 10 2" xfId="3117"/>
    <cellStyle name="Процентный 10 2 2" xfId="3118"/>
    <cellStyle name="Процентный 11" xfId="3119"/>
    <cellStyle name="Процентный 11 2" xfId="3120"/>
    <cellStyle name="Процентный 12" xfId="3121"/>
    <cellStyle name="Процентный 13" xfId="3122"/>
    <cellStyle name="Процентный 14" xfId="3123"/>
    <cellStyle name="Процентный 15" xfId="3124"/>
    <cellStyle name="Процентный 16" xfId="3125"/>
    <cellStyle name="Процентный 2" xfId="3126"/>
    <cellStyle name="Процентный 2 10" xfId="3127"/>
    <cellStyle name="Процентный 2 10 2" xfId="3128"/>
    <cellStyle name="Процентный 2 11" xfId="3129"/>
    <cellStyle name="Процентный 2 12" xfId="3130"/>
    <cellStyle name="Процентный 2 13" xfId="3131"/>
    <cellStyle name="Процентный 2 14" xfId="3132"/>
    <cellStyle name="Процентный 2 2" xfId="3133"/>
    <cellStyle name="Процентный 2 2 2" xfId="3134"/>
    <cellStyle name="Процентный 2 2 2 2" xfId="3135"/>
    <cellStyle name="Процентный 2 2 2 2 2" xfId="3136"/>
    <cellStyle name="Процентный 2 2 2 2 3" xfId="3137"/>
    <cellStyle name="Процентный 2 2 2 2 4" xfId="3138"/>
    <cellStyle name="Процентный 2 2 2 2 5" xfId="3139"/>
    <cellStyle name="Процентный 2 2 2 2 6" xfId="3140"/>
    <cellStyle name="Процентный 2 2 2 2 7" xfId="3141"/>
    <cellStyle name="Процентный 2 2 2 2 8" xfId="3142"/>
    <cellStyle name="Процентный 2 2 2 3" xfId="3143"/>
    <cellStyle name="Процентный 2 2 2 3 2" xfId="3144"/>
    <cellStyle name="Процентный 2 2 2 3 3" xfId="3145"/>
    <cellStyle name="Процентный 2 2 2 3 4" xfId="3146"/>
    <cellStyle name="Процентный 2 2 2 3 5" xfId="3147"/>
    <cellStyle name="Процентный 2 2 2 3 6" xfId="3148"/>
    <cellStyle name="Процентный 2 2 2 3 7" xfId="3149"/>
    <cellStyle name="Процентный 2 2 2 3 8" xfId="3150"/>
    <cellStyle name="Процентный 2 2 2 4" xfId="3151"/>
    <cellStyle name="Процентный 2 2 2 4 2" xfId="3152"/>
    <cellStyle name="Процентный 2 2 2 4 3" xfId="3153"/>
    <cellStyle name="Процентный 2 2 2 4 4" xfId="3154"/>
    <cellStyle name="Процентный 2 2 2 4 5" xfId="3155"/>
    <cellStyle name="Процентный 2 2 2 4 6" xfId="3156"/>
    <cellStyle name="Процентный 2 2 2 4 7" xfId="3157"/>
    <cellStyle name="Процентный 2 2 2 4 8" xfId="3158"/>
    <cellStyle name="Процентный 2 2 2 5" xfId="3159"/>
    <cellStyle name="Процентный 2 2 2 5 2" xfId="3160"/>
    <cellStyle name="Процентный 2 2 2 5 3" xfId="3161"/>
    <cellStyle name="Процентный 2 2 2 5 4" xfId="3162"/>
    <cellStyle name="Процентный 2 2 2 5 5" xfId="3163"/>
    <cellStyle name="Процентный 2 2 2 5 6" xfId="3164"/>
    <cellStyle name="Процентный 2 2 2 5 7" xfId="3165"/>
    <cellStyle name="Процентный 2 2 2 5 8" xfId="3166"/>
    <cellStyle name="Процентный 2 2 2 6" xfId="3167"/>
    <cellStyle name="Процентный 2 2 2 6 2" xfId="3168"/>
    <cellStyle name="Процентный 2 2 2 6 3" xfId="3169"/>
    <cellStyle name="Процентный 2 2 2 6 4" xfId="3170"/>
    <cellStyle name="Процентный 2 2 2 6 5" xfId="3171"/>
    <cellStyle name="Процентный 2 2 2 6 6" xfId="3172"/>
    <cellStyle name="Процентный 2 2 2 6 7" xfId="3173"/>
    <cellStyle name="Процентный 2 2 2 6 8" xfId="3174"/>
    <cellStyle name="Процентный 2 2 2 7" xfId="3175"/>
    <cellStyle name="Процентный 2 2 2 7 2" xfId="3176"/>
    <cellStyle name="Процентный 2 2 2 7 3" xfId="3177"/>
    <cellStyle name="Процентный 2 2 2 7 4" xfId="3178"/>
    <cellStyle name="Процентный 2 2 2 7 5" xfId="3179"/>
    <cellStyle name="Процентный 2 2 2 7 6" xfId="3180"/>
    <cellStyle name="Процентный 2 2 2 7 7" xfId="3181"/>
    <cellStyle name="Процентный 2 2 2 7 8" xfId="3182"/>
    <cellStyle name="Процентный 2 2 3" xfId="3183"/>
    <cellStyle name="Процентный 2 2 4" xfId="3184"/>
    <cellStyle name="Процентный 2 2 5" xfId="3185"/>
    <cellStyle name="Процентный 2 2 6" xfId="3186"/>
    <cellStyle name="Процентный 2 2 7" xfId="3187"/>
    <cellStyle name="Процентный 2 3" xfId="3188"/>
    <cellStyle name="Процентный 2 3 2" xfId="3189"/>
    <cellStyle name="Процентный 2 3 2 2" xfId="3190"/>
    <cellStyle name="Процентный 2 3 3" xfId="3191"/>
    <cellStyle name="Процентный 2 3 4" xfId="3192"/>
    <cellStyle name="Процентный 2 3 5" xfId="3193"/>
    <cellStyle name="Процентный 2 3 6" xfId="3194"/>
    <cellStyle name="Процентный 2 3 7" xfId="3195"/>
    <cellStyle name="Процентный 2 4" xfId="3196"/>
    <cellStyle name="Процентный 2 4 2" xfId="3197"/>
    <cellStyle name="Процентный 2 4 3" xfId="3198"/>
    <cellStyle name="Процентный 2 4 4" xfId="3199"/>
    <cellStyle name="Процентный 2 4 5" xfId="3200"/>
    <cellStyle name="Процентный 2 4 6" xfId="3201"/>
    <cellStyle name="Процентный 2 4 7" xfId="3202"/>
    <cellStyle name="Процентный 2 5" xfId="3203"/>
    <cellStyle name="Процентный 2 5 2" xfId="3204"/>
    <cellStyle name="Процентный 2 5 3" xfId="3205"/>
    <cellStyle name="Процентный 2 6" xfId="3206"/>
    <cellStyle name="Процентный 2 6 2" xfId="3207"/>
    <cellStyle name="Процентный 2 7" xfId="3208"/>
    <cellStyle name="Процентный 2 7 2" xfId="3209"/>
    <cellStyle name="Процентный 2 8" xfId="3210"/>
    <cellStyle name="Процентный 2 8 2" xfId="3211"/>
    <cellStyle name="Процентный 2 9" xfId="3212"/>
    <cellStyle name="Процентный 2 9 2" xfId="3213"/>
    <cellStyle name="Процентный 2_40% на отпуск в сеть 11.01.10" xfId="3214"/>
    <cellStyle name="Процентный 3" xfId="3215"/>
    <cellStyle name="Процентный 3 19" xfId="3216"/>
    <cellStyle name="Процентный 3 2" xfId="3217"/>
    <cellStyle name="Процентный 3 2 2" xfId="3218"/>
    <cellStyle name="Процентный 3 2 2 2" xfId="3219"/>
    <cellStyle name="Процентный 3 2 3" xfId="3220"/>
    <cellStyle name="Процентный 3 3" xfId="3221"/>
    <cellStyle name="Процентный 3 3 2" xfId="3222"/>
    <cellStyle name="Процентный 3 4" xfId="3223"/>
    <cellStyle name="Процентный 3 5" xfId="3224"/>
    <cellStyle name="Процентный 3 6" xfId="3225"/>
    <cellStyle name="Процентный 3 7" xfId="3226"/>
    <cellStyle name="Процентный 4" xfId="3227"/>
    <cellStyle name="Процентный 4 2" xfId="3228"/>
    <cellStyle name="Процентный 4 3" xfId="3229"/>
    <cellStyle name="Процентный 4 4" xfId="3230"/>
    <cellStyle name="Процентный 4_Отчетность_транспорт_ээ_МРСК СК октябрь 10 мес" xfId="3231"/>
    <cellStyle name="Процентный 5" xfId="3232"/>
    <cellStyle name="Процентный 5 2" xfId="3233"/>
    <cellStyle name="Процентный 5 3" xfId="3234"/>
    <cellStyle name="Процентный 6" xfId="3235"/>
    <cellStyle name="Процентный 6 10" xfId="3236"/>
    <cellStyle name="Процентный 6 11" xfId="3237"/>
    <cellStyle name="Процентный 6 12" xfId="3238"/>
    <cellStyle name="Процентный 6 13" xfId="3239"/>
    <cellStyle name="Процентный 6 2" xfId="3240"/>
    <cellStyle name="Процентный 6 2 2" xfId="3241"/>
    <cellStyle name="Процентный 6 3" xfId="3242"/>
    <cellStyle name="Процентный 6 3 2" xfId="3243"/>
    <cellStyle name="Процентный 6 4" xfId="3244"/>
    <cellStyle name="Процентный 6 4 2" xfId="3245"/>
    <cellStyle name="Процентный 6 5" xfId="3246"/>
    <cellStyle name="Процентный 6 5 2" xfId="3247"/>
    <cellStyle name="Процентный 6 6" xfId="3248"/>
    <cellStyle name="Процентный 6 7" xfId="3249"/>
    <cellStyle name="Процентный 6 8" xfId="3250"/>
    <cellStyle name="Процентный 6 9" xfId="3251"/>
    <cellStyle name="Процентный 7" xfId="3252"/>
    <cellStyle name="Процентный 7 2" xfId="3253"/>
    <cellStyle name="Процентный 7 3" xfId="3254"/>
    <cellStyle name="Процентный 7 4" xfId="3255"/>
    <cellStyle name="Процентный 7 5" xfId="3256"/>
    <cellStyle name="Процентный 7 6" xfId="3257"/>
    <cellStyle name="Процентный 7 7" xfId="3258"/>
    <cellStyle name="Процентный 7 8" xfId="3259"/>
    <cellStyle name="Процентный 8" xfId="3260"/>
    <cellStyle name="Процентный 8 2" xfId="3261"/>
    <cellStyle name="Процентный 8 3" xfId="3262"/>
    <cellStyle name="Процентный 9" xfId="3263"/>
    <cellStyle name="Процентный 9 2" xfId="3264"/>
    <cellStyle name="Связанная ячейка 10" xfId="3265"/>
    <cellStyle name="Связанная ячейка 11" xfId="3266"/>
    <cellStyle name="Связанная ячейка 2" xfId="3267"/>
    <cellStyle name="Связанная ячейка 2 2" xfId="3268"/>
    <cellStyle name="Связанная ячейка 2 3" xfId="3269"/>
    <cellStyle name="Связанная ячейка 2 4" xfId="3270"/>
    <cellStyle name="Связанная ячейка 2 5" xfId="3271"/>
    <cellStyle name="Связанная ячейка 3" xfId="3272"/>
    <cellStyle name="Связанная ячейка 4" xfId="3273"/>
    <cellStyle name="Связанная ячейка 5" xfId="3274"/>
    <cellStyle name="Связанная ячейка 6" xfId="3275"/>
    <cellStyle name="Связанная ячейка 7" xfId="3276"/>
    <cellStyle name="Связанная ячейка 8" xfId="3277"/>
    <cellStyle name="Связанная ячейка 9" xfId="3278"/>
    <cellStyle name="смр" xfId="3279"/>
    <cellStyle name="Стиль 1" xfId="3280"/>
    <cellStyle name="Стиль 1 10" xfId="3281"/>
    <cellStyle name="Стиль 1 11" xfId="3282"/>
    <cellStyle name="Стиль 1 11 2" xfId="3283"/>
    <cellStyle name="Стиль 1 12" xfId="3284"/>
    <cellStyle name="Стиль 1 12 2" xfId="3285"/>
    <cellStyle name="Стиль 1 12 3" xfId="3286"/>
    <cellStyle name="Стиль 1 12 4" xfId="3287"/>
    <cellStyle name="Стиль 1 12 5" xfId="3288"/>
    <cellStyle name="Стиль 1 12 6" xfId="3289"/>
    <cellStyle name="Стиль 1 12 7" xfId="3290"/>
    <cellStyle name="Стиль 1 12 8" xfId="3291"/>
    <cellStyle name="Стиль 1 12 9" xfId="3292"/>
    <cellStyle name="Стиль 1 13" xfId="3293"/>
    <cellStyle name="Стиль 1 14" xfId="3294"/>
    <cellStyle name="Стиль 1 15" xfId="3295"/>
    <cellStyle name="Стиль 1 16" xfId="3296"/>
    <cellStyle name="Стиль 1 17" xfId="3297"/>
    <cellStyle name="Стиль 1 18" xfId="3298"/>
    <cellStyle name="Стиль 1 19" xfId="3299"/>
    <cellStyle name="Стиль 1 2" xfId="3300"/>
    <cellStyle name="Стиль 1 2 10" xfId="3301"/>
    <cellStyle name="Стиль 1 2 11" xfId="3302"/>
    <cellStyle name="Стиль 1 2 12" xfId="3303"/>
    <cellStyle name="Стиль 1 2 13" xfId="3304"/>
    <cellStyle name="Стиль 1 2 14" xfId="3305"/>
    <cellStyle name="Стиль 1 2 15" xfId="3306"/>
    <cellStyle name="Стиль 1 2 16" xfId="3307"/>
    <cellStyle name="Стиль 1 2 17" xfId="3308"/>
    <cellStyle name="Стиль 1 2 18" xfId="3309"/>
    <cellStyle name="Стиль 1 2 19" xfId="3310"/>
    <cellStyle name="Стиль 1 2 2" xfId="3311"/>
    <cellStyle name="Стиль 1 2 2 10" xfId="3312"/>
    <cellStyle name="Стиль 1 2 2 11" xfId="3313"/>
    <cellStyle name="Стиль 1 2 2 12" xfId="3314"/>
    <cellStyle name="Стиль 1 2 2 13" xfId="3315"/>
    <cellStyle name="Стиль 1 2 2 14" xfId="3316"/>
    <cellStyle name="Стиль 1 2 2 15" xfId="3317"/>
    <cellStyle name="Стиль 1 2 2 16" xfId="3318"/>
    <cellStyle name="Стиль 1 2 2 17" xfId="3319"/>
    <cellStyle name="Стиль 1 2 2 18" xfId="3320"/>
    <cellStyle name="Стиль 1 2 2 19" xfId="3321"/>
    <cellStyle name="Стиль 1 2 2 2" xfId="3322"/>
    <cellStyle name="Стиль 1 2 2 2 10" xfId="3323"/>
    <cellStyle name="Стиль 1 2 2 2 11" xfId="3324"/>
    <cellStyle name="Стиль 1 2 2 2 12" xfId="3325"/>
    <cellStyle name="Стиль 1 2 2 2 13" xfId="3326"/>
    <cellStyle name="Стиль 1 2 2 2 14" xfId="3327"/>
    <cellStyle name="Стиль 1 2 2 2 15" xfId="3328"/>
    <cellStyle name="Стиль 1 2 2 2 16" xfId="3329"/>
    <cellStyle name="Стиль 1 2 2 2 17" xfId="3330"/>
    <cellStyle name="Стиль 1 2 2 2 18" xfId="3331"/>
    <cellStyle name="Стиль 1 2 2 2 19" xfId="3332"/>
    <cellStyle name="Стиль 1 2 2 2 2" xfId="3333"/>
    <cellStyle name="Стиль 1 2 2 2 2 10" xfId="3334"/>
    <cellStyle name="Стиль 1 2 2 2 2 11" xfId="3335"/>
    <cellStyle name="Стиль 1 2 2 2 2 12" xfId="3336"/>
    <cellStyle name="Стиль 1 2 2 2 2 13" xfId="3337"/>
    <cellStyle name="Стиль 1 2 2 2 2 14" xfId="3338"/>
    <cellStyle name="Стиль 1 2 2 2 2 15" xfId="3339"/>
    <cellStyle name="Стиль 1 2 2 2 2 16" xfId="3340"/>
    <cellStyle name="Стиль 1 2 2 2 2 17" xfId="3341"/>
    <cellStyle name="Стиль 1 2 2 2 2 18" xfId="3342"/>
    <cellStyle name="Стиль 1 2 2 2 2 19" xfId="3343"/>
    <cellStyle name="Стиль 1 2 2 2 2 2" xfId="3344"/>
    <cellStyle name="Стиль 1 2 2 2 2 2 2" xfId="3345"/>
    <cellStyle name="Стиль 1 2 2 2 2 2 3" xfId="3346"/>
    <cellStyle name="Стиль 1 2 2 2 2 2 4" xfId="3347"/>
    <cellStyle name="Стиль 1 2 2 2 2 2 5" xfId="3348"/>
    <cellStyle name="Стиль 1 2 2 2 2 2 6" xfId="3349"/>
    <cellStyle name="Стиль 1 2 2 2 2 2 7" xfId="3350"/>
    <cellStyle name="Стиль 1 2 2 2 2 2 8" xfId="3351"/>
    <cellStyle name="Стиль 1 2 2 2 2 2 9" xfId="3352"/>
    <cellStyle name="Стиль 1 2 2 2 2 20" xfId="3353"/>
    <cellStyle name="Стиль 1 2 2 2 2 21" xfId="3354"/>
    <cellStyle name="Стиль 1 2 2 2 2 3" xfId="3355"/>
    <cellStyle name="Стиль 1 2 2 2 2 4" xfId="3356"/>
    <cellStyle name="Стиль 1 2 2 2 2 5" xfId="3357"/>
    <cellStyle name="Стиль 1 2 2 2 2 6" xfId="3358"/>
    <cellStyle name="Стиль 1 2 2 2 2 7" xfId="3359"/>
    <cellStyle name="Стиль 1 2 2 2 2 8" xfId="3360"/>
    <cellStyle name="Стиль 1 2 2 2 2 9" xfId="3361"/>
    <cellStyle name="Стиль 1 2 2 2 20" xfId="3362"/>
    <cellStyle name="Стиль 1 2 2 2 21" xfId="3363"/>
    <cellStyle name="Стиль 1 2 2 2 3" xfId="3364"/>
    <cellStyle name="Стиль 1 2 2 2 3 2" xfId="3365"/>
    <cellStyle name="Стиль 1 2 2 2 3 3" xfId="3366"/>
    <cellStyle name="Стиль 1 2 2 2 3 4" xfId="3367"/>
    <cellStyle name="Стиль 1 2 2 2 3 5" xfId="3368"/>
    <cellStyle name="Стиль 1 2 2 2 3 6" xfId="3369"/>
    <cellStyle name="Стиль 1 2 2 2 3 7" xfId="3370"/>
    <cellStyle name="Стиль 1 2 2 2 3 8" xfId="3371"/>
    <cellStyle name="Стиль 1 2 2 2 3 9" xfId="3372"/>
    <cellStyle name="Стиль 1 2 2 2 4" xfId="3373"/>
    <cellStyle name="Стиль 1 2 2 2 5" xfId="3374"/>
    <cellStyle name="Стиль 1 2 2 2 6" xfId="3375"/>
    <cellStyle name="Стиль 1 2 2 2 7" xfId="3376"/>
    <cellStyle name="Стиль 1 2 2 2 8" xfId="3377"/>
    <cellStyle name="Стиль 1 2 2 2 9" xfId="3378"/>
    <cellStyle name="Стиль 1 2 2 20" xfId="3379"/>
    <cellStyle name="Стиль 1 2 2 21" xfId="3380"/>
    <cellStyle name="Стиль 1 2 2 3" xfId="3381"/>
    <cellStyle name="Стиль 1 2 2 3 2" xfId="3382"/>
    <cellStyle name="Стиль 1 2 2 3 3" xfId="3383"/>
    <cellStyle name="Стиль 1 2 2 3 4" xfId="3384"/>
    <cellStyle name="Стиль 1 2 2 3 5" xfId="3385"/>
    <cellStyle name="Стиль 1 2 2 3 6" xfId="3386"/>
    <cellStyle name="Стиль 1 2 2 3 7" xfId="3387"/>
    <cellStyle name="Стиль 1 2 2 3 8" xfId="3388"/>
    <cellStyle name="Стиль 1 2 2 3 9" xfId="3389"/>
    <cellStyle name="Стиль 1 2 2 4" xfId="3390"/>
    <cellStyle name="Стиль 1 2 2 5" xfId="3391"/>
    <cellStyle name="Стиль 1 2 2 6" xfId="3392"/>
    <cellStyle name="Стиль 1 2 2 7" xfId="3393"/>
    <cellStyle name="Стиль 1 2 2 8" xfId="3394"/>
    <cellStyle name="Стиль 1 2 2 9" xfId="3395"/>
    <cellStyle name="Стиль 1 2 20" xfId="3396"/>
    <cellStyle name="Стиль 1 2 21" xfId="3397"/>
    <cellStyle name="Стиль 1 2 22" xfId="3398"/>
    <cellStyle name="Стиль 1 2 3" xfId="3399"/>
    <cellStyle name="Стиль 1 2 4" xfId="3400"/>
    <cellStyle name="Стиль 1 2 4 2" xfId="3401"/>
    <cellStyle name="Стиль 1 2 4 3" xfId="3402"/>
    <cellStyle name="Стиль 1 2 4 4" xfId="3403"/>
    <cellStyle name="Стиль 1 2 4 5" xfId="3404"/>
    <cellStyle name="Стиль 1 2 4 6" xfId="3405"/>
    <cellStyle name="Стиль 1 2 4 7" xfId="3406"/>
    <cellStyle name="Стиль 1 2 4 8" xfId="3407"/>
    <cellStyle name="Стиль 1 2 4 9" xfId="3408"/>
    <cellStyle name="Стиль 1 2 5" xfId="3409"/>
    <cellStyle name="Стиль 1 2 6" xfId="3410"/>
    <cellStyle name="Стиль 1 2 7" xfId="3411"/>
    <cellStyle name="Стиль 1 2 8" xfId="3412"/>
    <cellStyle name="Стиль 1 2 9" xfId="3413"/>
    <cellStyle name="Стиль 1 20" xfId="3414"/>
    <cellStyle name="Стиль 1 21" xfId="3415"/>
    <cellStyle name="Стиль 1 22" xfId="3416"/>
    <cellStyle name="Стиль 1 23" xfId="3417"/>
    <cellStyle name="Стиль 1 24" xfId="3418"/>
    <cellStyle name="Стиль 1 25" xfId="3419"/>
    <cellStyle name="Стиль 1 26" xfId="3420"/>
    <cellStyle name="Стиль 1 27" xfId="3421"/>
    <cellStyle name="Стиль 1 28" xfId="3422"/>
    <cellStyle name="Стиль 1 29" xfId="3423"/>
    <cellStyle name="Стиль 1 3" xfId="3424"/>
    <cellStyle name="Стиль 1 3 2" xfId="3425"/>
    <cellStyle name="Стиль 1 3 3" xfId="3426"/>
    <cellStyle name="Стиль 1 30" xfId="3427"/>
    <cellStyle name="Стиль 1 4" xfId="3428"/>
    <cellStyle name="Стиль 1 5" xfId="3429"/>
    <cellStyle name="Стиль 1 6" xfId="3430"/>
    <cellStyle name="Стиль 1 7" xfId="3431"/>
    <cellStyle name="Стиль 1 8" xfId="3432"/>
    <cellStyle name="Стиль 1 9" xfId="3433"/>
    <cellStyle name="Стиль 1_22.04.10 Пр.1 Формат ИПР (для Прав)" xfId="3434"/>
    <cellStyle name="Стиль 2" xfId="3435"/>
    <cellStyle name="Стиль 2 2" xfId="3436"/>
    <cellStyle name="Стиль 2 3" xfId="3437"/>
    <cellStyle name="ТЕКСТ" xfId="3438"/>
    <cellStyle name="Текст предупреждения 10" xfId="3439"/>
    <cellStyle name="Текст предупреждения 11" xfId="3440"/>
    <cellStyle name="Текст предупреждения 2" xfId="3441"/>
    <cellStyle name="Текст предупреждения 2 2" xfId="3442"/>
    <cellStyle name="Текст предупреждения 2 3" xfId="3443"/>
    <cellStyle name="Текст предупреждения 2 4" xfId="3444"/>
    <cellStyle name="Текст предупреждения 2 5" xfId="3445"/>
    <cellStyle name="Текст предупреждения 3" xfId="3446"/>
    <cellStyle name="Текст предупреждения 4" xfId="3447"/>
    <cellStyle name="Текст предупреждения 5" xfId="3448"/>
    <cellStyle name="Текст предупреждения 6" xfId="3449"/>
    <cellStyle name="Текст предупреждения 7" xfId="3450"/>
    <cellStyle name="Текст предупреждения 8" xfId="3451"/>
    <cellStyle name="Текст предупреждения 9" xfId="3452"/>
    <cellStyle name="Текстовый" xfId="3453"/>
    <cellStyle name="Текстовый 2" xfId="3454"/>
    <cellStyle name="Текстовый 3" xfId="3455"/>
    <cellStyle name="тысячи" xfId="3456"/>
    <cellStyle name="Тысячи [0]_01.01.98" xfId="3457"/>
    <cellStyle name="Тысячи [а]" xfId="3458"/>
    <cellStyle name="Тысячи_01.01.98" xfId="3459"/>
    <cellStyle name="УровеньСтрок_2_март" xfId="3460"/>
    <cellStyle name="ФИКСИРОВАННЫЙ" xfId="3461"/>
    <cellStyle name="Финансовый 10" xfId="3462"/>
    <cellStyle name="Финансовый 10 10" xfId="3463"/>
    <cellStyle name="Финансовый 10 10 2" xfId="3464"/>
    <cellStyle name="Финансовый 10 2" xfId="3465"/>
    <cellStyle name="Финансовый 10 2 2" xfId="3466"/>
    <cellStyle name="Финансовый 10 3" xfId="3467"/>
    <cellStyle name="Финансовый 11" xfId="3468"/>
    <cellStyle name="Финансовый 11 3" xfId="3469"/>
    <cellStyle name="Финансовый 12" xfId="3470"/>
    <cellStyle name="Финансовый 13" xfId="3471"/>
    <cellStyle name="Финансовый 13 2" xfId="3472"/>
    <cellStyle name="Финансовый 14" xfId="3473"/>
    <cellStyle name="Финансовый 15" xfId="3474"/>
    <cellStyle name="Финансовый 2" xfId="3475"/>
    <cellStyle name="Финансовый 2 10" xfId="3476"/>
    <cellStyle name="Финансовый 2 10 2" xfId="3477"/>
    <cellStyle name="Финансовый 2 10 3" xfId="3478"/>
    <cellStyle name="Финансовый 2 10 4" xfId="3479"/>
    <cellStyle name="Финансовый 2 10 5" xfId="3480"/>
    <cellStyle name="Финансовый 2 10 6" xfId="3481"/>
    <cellStyle name="Финансовый 2 10 7" xfId="3482"/>
    <cellStyle name="Финансовый 2 10 8" xfId="3483"/>
    <cellStyle name="Финансовый 2 11" xfId="3484"/>
    <cellStyle name="Финансовый 2 12" xfId="3485"/>
    <cellStyle name="Финансовый 2 13" xfId="3486"/>
    <cellStyle name="Финансовый 2 2" xfId="3487"/>
    <cellStyle name="Финансовый 2 2 2" xfId="3488"/>
    <cellStyle name="Финансовый 2 2 2 2" xfId="3489"/>
    <cellStyle name="Финансовый 2 2 2 3" xfId="3490"/>
    <cellStyle name="Финансовый 2 2 3" xfId="3491"/>
    <cellStyle name="Финансовый 2 2 3 2" xfId="3492"/>
    <cellStyle name="Финансовый 2 2 3 3" xfId="3493"/>
    <cellStyle name="Финансовый 2 2 4" xfId="3494"/>
    <cellStyle name="Финансовый 2 2 5" xfId="3495"/>
    <cellStyle name="Финансовый 2 2 6" xfId="3496"/>
    <cellStyle name="Финансовый 2 2 7" xfId="3497"/>
    <cellStyle name="Финансовый 2 2_Копия Расшифровка к таблице 7-1 2010 ХЭ_2" xfId="3498"/>
    <cellStyle name="Финансовый 2 3" xfId="3499"/>
    <cellStyle name="Финансовый 2 3 2" xfId="3500"/>
    <cellStyle name="Финансовый 2 3 3" xfId="3501"/>
    <cellStyle name="Финансовый 2 4" xfId="3502"/>
    <cellStyle name="Финансовый 2 4 2" xfId="3503"/>
    <cellStyle name="Финансовый 2 4 2 2" xfId="3504"/>
    <cellStyle name="Финансовый 2 5" xfId="3505"/>
    <cellStyle name="Финансовый 2 5 2" xfId="3506"/>
    <cellStyle name="Финансовый 2 5 3" xfId="3507"/>
    <cellStyle name="Финансовый 2 6" xfId="3508"/>
    <cellStyle name="Финансовый 2 6 2" xfId="3509"/>
    <cellStyle name="Финансовый 2 7" xfId="3510"/>
    <cellStyle name="Финансовый 2 7 2" xfId="3511"/>
    <cellStyle name="Финансовый 2 8" xfId="3512"/>
    <cellStyle name="Финансовый 2 8 2" xfId="3513"/>
    <cellStyle name="Финансовый 2 9" xfId="3514"/>
    <cellStyle name="Финансовый 2 9 2" xfId="3515"/>
    <cellStyle name="Финансовый 2_ДЗ" xfId="3516"/>
    <cellStyle name="Финансовый 22" xfId="3517"/>
    <cellStyle name="Финансовый 3" xfId="3518"/>
    <cellStyle name="Финансовый 3 2" xfId="3519"/>
    <cellStyle name="Финансовый 3 2 2" xfId="3520"/>
    <cellStyle name="Финансовый 3 2 2 2" xfId="3521"/>
    <cellStyle name="Финансовый 3 2 3" xfId="3522"/>
    <cellStyle name="Финансовый 3 2 4" xfId="3523"/>
    <cellStyle name="Финансовый 3 2 5" xfId="3524"/>
    <cellStyle name="Финансовый 3 3" xfId="3525"/>
    <cellStyle name="Финансовый 3 3 2" xfId="3526"/>
    <cellStyle name="Финансовый 3 3 2 2" xfId="3527"/>
    <cellStyle name="Финансовый 3 3 3" xfId="3528"/>
    <cellStyle name="Финансовый 3 4" xfId="3529"/>
    <cellStyle name="Финансовый 3 4 2" xfId="3530"/>
    <cellStyle name="Финансовый 3 5" xfId="3531"/>
    <cellStyle name="Финансовый 3 6" xfId="3532"/>
    <cellStyle name="Финансовый 4" xfId="3533"/>
    <cellStyle name="Финансовый 4 10" xfId="3534"/>
    <cellStyle name="Финансовый 4 2" xfId="3535"/>
    <cellStyle name="Финансовый 4 2 2" xfId="3536"/>
    <cellStyle name="Финансовый 4 2 3" xfId="3537"/>
    <cellStyle name="Финансовый 4 2 4" xfId="3538"/>
    <cellStyle name="Финансовый 4 2 5" xfId="3539"/>
    <cellStyle name="Финансовый 4 2 6" xfId="3540"/>
    <cellStyle name="Финансовый 4 2 7" xfId="3541"/>
    <cellStyle name="Финансовый 4 2 8" xfId="3542"/>
    <cellStyle name="Финансовый 4 3" xfId="3543"/>
    <cellStyle name="Финансовый 4 3 2" xfId="3544"/>
    <cellStyle name="Финансовый 4 4" xfId="3545"/>
    <cellStyle name="Финансовый 4 4 2" xfId="3546"/>
    <cellStyle name="Финансовый 4 5" xfId="3547"/>
    <cellStyle name="Финансовый 4 6" xfId="3548"/>
    <cellStyle name="Финансовый 4 7" xfId="3549"/>
    <cellStyle name="Финансовый 4 8" xfId="3550"/>
    <cellStyle name="Финансовый 4 9" xfId="3551"/>
    <cellStyle name="Финансовый 4_ТМ передача 31.03.2011 (Морд)" xfId="3552"/>
    <cellStyle name="Финансовый 5" xfId="3553"/>
    <cellStyle name="Финансовый 5 2" xfId="3554"/>
    <cellStyle name="Финансовый 5 2 2" xfId="3555"/>
    <cellStyle name="Финансовый 5 2 3" xfId="3556"/>
    <cellStyle name="Финансовый 5 3" xfId="3557"/>
    <cellStyle name="Финансовый 5 3 2" xfId="3558"/>
    <cellStyle name="Финансовый 5 3 3" xfId="3559"/>
    <cellStyle name="Финансовый 5 4" xfId="3560"/>
    <cellStyle name="Финансовый 6" xfId="3561"/>
    <cellStyle name="Финансовый 6 2" xfId="3562"/>
    <cellStyle name="Финансовый 6 3" xfId="3563"/>
    <cellStyle name="Финансовый 6 3 2" xfId="3564"/>
    <cellStyle name="Финансовый 6 4" xfId="3565"/>
    <cellStyle name="Финансовый 6 4 2" xfId="3566"/>
    <cellStyle name="Финансовый 6 5" xfId="3567"/>
    <cellStyle name="Финансовый 6 5 2" xfId="3568"/>
    <cellStyle name="Финансовый 6 6" xfId="3569"/>
    <cellStyle name="Финансовый 7" xfId="3570"/>
    <cellStyle name="Финансовый 7 2" xfId="3571"/>
    <cellStyle name="Финансовый 7 3" xfId="3572"/>
    <cellStyle name="Финансовый 8" xfId="3573"/>
    <cellStyle name="Финансовый 8 2" xfId="3574"/>
    <cellStyle name="Финансовый 8 3" xfId="3575"/>
    <cellStyle name="Финансовый 9" xfId="3576"/>
    <cellStyle name="Финансовый 9 2" xfId="3577"/>
    <cellStyle name="Формула" xfId="3578"/>
    <cellStyle name="Формула 2" xfId="3579"/>
    <cellStyle name="Формула 3" xfId="3580"/>
    <cellStyle name="Формула 4" xfId="3581"/>
    <cellStyle name="Формула 5" xfId="3582"/>
    <cellStyle name="Формула 6" xfId="3583"/>
    <cellStyle name="Формула 7" xfId="3584"/>
    <cellStyle name="Формула_5" xfId="3585"/>
    <cellStyle name="ФормулаВБ" xfId="3586"/>
    <cellStyle name="ФормулаВБ 2" xfId="3587"/>
    <cellStyle name="ФормулаВБ 3" xfId="3588"/>
    <cellStyle name="ФормулаВБ 4" xfId="3589"/>
    <cellStyle name="ФормулаВБ 5" xfId="3590"/>
    <cellStyle name="ФормулаВБ 6" xfId="3591"/>
    <cellStyle name="ФормулаВБ 7" xfId="3592"/>
    <cellStyle name="ФормулаВБ_Книга1" xfId="3593"/>
    <cellStyle name="ФормулаНаКонтроль" xfId="3594"/>
    <cellStyle name="ФормулаНаКонтроль 2" xfId="3595"/>
    <cellStyle name="ФормулаНаКонтроль 2 2" xfId="3596"/>
    <cellStyle name="ФормулаНаКонтроль 2 3" xfId="3597"/>
    <cellStyle name="ФормулаНаКонтроль 3" xfId="3598"/>
    <cellStyle name="ФормулаНаКонтроль_GRES.2007.5" xfId="3599"/>
    <cellStyle name="Хороший 10" xfId="3600"/>
    <cellStyle name="Хороший 11" xfId="3601"/>
    <cellStyle name="Хороший 2" xfId="3602"/>
    <cellStyle name="Хороший 2 2" xfId="3603"/>
    <cellStyle name="Хороший 2 3" xfId="3604"/>
    <cellStyle name="Хороший 2 4" xfId="3605"/>
    <cellStyle name="Хороший 2 5" xfId="3606"/>
    <cellStyle name="Хороший 3" xfId="3607"/>
    <cellStyle name="Хороший 4" xfId="3608"/>
    <cellStyle name="Хороший 5" xfId="3609"/>
    <cellStyle name="Хороший 6" xfId="3610"/>
    <cellStyle name="Хороший 7" xfId="3611"/>
    <cellStyle name="Хороший 8" xfId="3612"/>
    <cellStyle name="Хороший 9" xfId="3613"/>
    <cellStyle name="Цифры по центру с десятыми" xfId="3614"/>
    <cellStyle name="Цифры по центру с десятыми 2" xfId="3615"/>
    <cellStyle name="Цифры по центру с десятыми 2 2" xfId="3616"/>
    <cellStyle name="Цифры по центру с десятыми 2 3" xfId="3617"/>
    <cellStyle name="Цифры по центру с десятыми 3" xfId="3618"/>
    <cellStyle name="Цифры по центру с десятыми 4" xfId="3619"/>
    <cellStyle name="Числовой" xfId="3620"/>
    <cellStyle name="Числовой 2" xfId="3621"/>
    <cellStyle name="Числовой 3" xfId="3622"/>
    <cellStyle name="Џђћ–…ќ’ќ›‰" xfId="3623"/>
    <cellStyle name="Џђћ–…ќ’ќ›‰ 2" xfId="3624"/>
    <cellStyle name="Џђћ–…ќ’ќ›‰ 3" xfId="3625"/>
    <cellStyle name="Шапка таблицы" xfId="3626"/>
    <cellStyle name="Шапка таблицы 2" xfId="3627"/>
    <cellStyle name="Шапка таблицы 3" xfId="3628"/>
    <cellStyle name="ܘ_x0008_" xfId="3629"/>
    <cellStyle name="ܛ_x0008_" xfId="3630"/>
    <cellStyle name="㐀കܒ_x0008_" xfId="3631"/>
    <cellStyle name="㼿" xfId="3632"/>
    <cellStyle name="㼿 2" xfId="3633"/>
    <cellStyle name="㼿?" xfId="3634"/>
    <cellStyle name="㼿_ОРЭМ_2011.11.06-02" xfId="3635"/>
    <cellStyle name="㼿_СКЭ_2011.11.06-06" xfId="3636"/>
    <cellStyle name="㼿㼿" xfId="3637"/>
    <cellStyle name="㼿㼿?" xfId="3638"/>
    <cellStyle name="㼿㼿㼿" xfId="3639"/>
    <cellStyle name="㼿㼿㼿?" xfId="3640"/>
    <cellStyle name="㼿㼿㼿㼿" xfId="3641"/>
    <cellStyle name="㼿㼿㼿㼿?" xfId="3642"/>
    <cellStyle name="㼿㼿㼿㼿㼿" xfId="36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59;/&#1059;&#1069;/&#1054;&#1058;/10%2011%20&#1044;&#1086;&#1082;&#1091;&#1084;&#1077;&#1085;&#1090;&#1099;%20&#1087;&#1086;%20&#1088;&#1072;&#1089;&#1095;&#1077;&#1090;&#1091;%20&#1090;&#1072;&#1088;&#1080;&#1092;&#1086;&#1074;,%20&#1076;&#1086;&#1082;&#1091;&#1084;&#1077;&#1085;&#1090;&#1099;%20&#1087;&#1086;%20&#1091;&#1090;&#1074;.%20&#1090;&#1072;&#1088;&#1080;&#1092;&#1072;&#1084;%20&#1043;&#1050;&#1058;&#1069;%20&#1056;&#1061;/&#1058;&#1040;&#1056;&#1048;&#1060;&#1067;%20_&#1056;&#1040;&#1057;&#1063;&#1045;&#1058;&#1067;/Tar%202015/&#1059;&#1090;&#1074;&#1077;&#1088;&#1078;&#1076;&#1077;&#1085;&#1085;&#1099;&#1077;%20&#1043;&#1050;&#1058;&#1069;%20&#1056;&#1061;%20&#1085;&#1072;%202015%20&#1075;&#1086;&#1076;%20&#1089;%2001.01.2015/&#1064;&#1072;&#1073;&#1083;&#1086;&#1085;%20&#1041;&#1055;%202015-2019%20&#1092;&#1080;&#1083;&#1080;&#1072;&#1083;%20&#1061;&#1069;%20&#1085;&#1072;%2012.01.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TEPLO.PREDEL.2010_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59;/&#1059;&#1069;/&#1054;&#1058;/08%20&#1044;&#1086;&#1082;&#1091;&#1084;&#1077;&#1085;&#1090;&#1099;%20&#1087;&#1086;%20&#1058;&#1055;/2017/&#1059;&#1058;&#1042;&#1045;&#1056;&#1046;&#1044;&#1045;&#1053;&#1053;&#1067;&#1045;%20&#1044;&#1054;&#1050;&#1059;&#1052;&#1045;&#1053;&#1058;&#1067;/&#1056;&#1072;&#1089;&#1095;&#1077;&#1090;%20&#1090;&#1072;&#1088;&#1080;&#1092;&#1072;%20&#1058;&#1055;%20&#1061;&#1069;%202017%20&#1075;&#1086;&#1076;_&#1091;&#1090;&#1074;.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7;&#1090;&#1072;&#1085;&#1094;&#1080;&#1080;%202009/&#1040;&#1083;&#1090;&#1072;&#1081;-&#1050;&#1086;&#1082;&#1089;_09_&#1060;&#1057;&#105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0;&#1059;\&#1059;&#1069;\&#1054;&#1058;\10%2011%20&#1044;&#1086;&#1082;&#1091;&#1084;&#1077;&#1085;&#1090;&#1099;%20&#1087;&#1086;%20&#1088;&#1072;&#1089;&#1095;&#1077;&#1090;&#1091;%20&#1090;&#1072;&#1088;&#1080;&#1092;&#1086;&#1074;,%20&#1076;&#1086;&#1082;&#1091;&#1084;&#1077;&#1085;&#1090;&#1099;%20&#1087;&#1086;%20&#1091;&#1090;&#1074;.%20&#1090;&#1072;&#1088;&#1080;&#1092;&#1072;&#1084;%20&#1043;&#1050;&#1058;&#1069;%20&#1056;&#1061;\&#1058;&#1040;&#1056;&#1048;&#1060;&#1067;_&#1056;&#1040;&#1057;&#1063;&#1045;&#1058;&#1067;\T&#1072;r%202017\&#1057;&#1090;&#1072;&#1085;&#1076;&#1072;&#1088;&#1090;&#1099;%20&#1088;&#1072;&#1089;&#1082;&#1088;&#1099;&#1090;&#1080;&#1103;%20&#1080;&#1085;&#1092;&#1086;&#1088;&#1084;&#1072;&#1094;&#1080;&#1080;\&#1058;&#1041;&#1056;_2017%20&#1075;&#1086;&#1076;\&#1057;%20&#1089;&#1072;&#1081;&#1090;&#1072;\&#1056;&#1072;&#1089;&#1082;&#1088;&#1099;&#1090;&#1080;&#1077;%20&#1080;&#1085;&#1092;&#1086;&#1088;&#1084;&#1072;&#1094;&#1080;&#1080;_&#1058;&#1041;&#1056;%202017_&#1061;&#106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oks\&#1056;&#1072;&#1073;&#1086;&#1095;&#1080;&#1081;%20&#1089;&#1090;&#1086;&#1083;\&#1051;&#1080;&#1076;&#1072;-&#1090;&#1072;&#1088;&#1080;&#1092;\&#1090;&#1072;&#1088;&#1080;&#1092;%202008%20-418,602%20&#1087;&#1086;%20&#1101;.&#1101;&#1085;&#1077;&#1088;&#1075;&#1080;&#1080;%20-&#1056;&#1057;&#105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chernova/&#1052;&#1086;&#1080;%20&#1076;&#1086;&#1082;&#1091;&#1084;&#1077;&#1085;&#1090;&#1099;/Chernova/&#1056;&#1057;&#1050;/Alex/My%20doc/&#1058;&#1040;&#1056;&#1048;&#1060;&#1067;_/&#1090;&#1072;&#1088;&#1080;&#1092;&#1099;%202006&#1075;/&#1087;&#1077;&#1088;&#1077;&#1076;&#1072;&#1095;&#1072;/&#1071;/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akusheva_nf/Local%20Settings/Temporary%20Internet%20Files/Content.Outlook/TAZQ8UU0/&#1041;&#1091;&#1088;&#1103;&#1090;&#1080;&#1103;%20&#1085;&#1072;%20&#1089;&#1086;&#1086;&#1090;&#1074;&#1077;&#1090;&#1089;&#1090;&#1074;&#1080;&#1077;%20&#1089;&#1082;&#1086;&#1088;%20%20&#1052;&#1056;&#1057;&#1050;%205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ВВ 2013 привед."/>
      <sheetName val="НВВ"/>
      <sheetName val="потери"/>
      <sheetName val="ФСК "/>
      <sheetName val="2014 - Тср"/>
      <sheetName val="Выпадающие"/>
      <sheetName val="2014 - Тср (2)"/>
      <sheetName val="2015 по фин.модели БП"/>
      <sheetName val="2015"/>
      <sheetName val="2016"/>
      <sheetName val="2017"/>
      <sheetName val="2018"/>
      <sheetName val="2019"/>
      <sheetName val="ВН1 2015"/>
      <sheetName val="ВН1 2016-2019"/>
      <sheetName val="Тср 15-18"/>
      <sheetName val="ТБР"/>
      <sheetName val="БДР"/>
    </sheetNames>
    <sheetDataSet>
      <sheetData sheetId="0" refreshError="1"/>
      <sheetData sheetId="1" refreshError="1">
        <row r="17">
          <cell r="G17">
            <v>133046.27885166369</v>
          </cell>
        </row>
        <row r="47">
          <cell r="G47">
            <v>16254.44</v>
          </cell>
        </row>
        <row r="52">
          <cell r="G52">
            <v>127947.54</v>
          </cell>
        </row>
        <row r="54">
          <cell r="G54">
            <v>4609.9850533634126</v>
          </cell>
        </row>
        <row r="57">
          <cell r="G57">
            <v>0</v>
          </cell>
        </row>
        <row r="58">
          <cell r="G58">
            <v>2596663.4861580669</v>
          </cell>
        </row>
        <row r="60">
          <cell r="G60">
            <v>177114.33</v>
          </cell>
        </row>
        <row r="74">
          <cell r="G74">
            <v>540682.63916420005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  <sheetName val="на 1 тут"/>
      <sheetName val="расчет НВВ РСК по 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Lists"/>
      <sheetName val="Заголовок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ПРОГНОЗ_1"/>
      <sheetName val="База"/>
      <sheetName val="proverka"/>
      <sheetName val="Гр5(о)"/>
      <sheetName val="ФБ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5">
          <cell r="G5">
            <v>16503137.241579933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FST5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TOC"/>
      <sheetName val="Гр5(о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FES"/>
      <sheetName val="TEHSHEET"/>
      <sheetName val="Топливо2009"/>
      <sheetName val="2009"/>
      <sheetName val="Титульный"/>
      <sheetName val="Передача ЭЭ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NEW-PANEL"/>
      <sheetName val="Список_форм"/>
      <sheetName val="Приложение_(ТЭЦ)_"/>
      <sheetName val="Смета"/>
      <sheetName val="УЕ"/>
      <sheetName val="ф2 сап"/>
      <sheetName val="на 1 тут"/>
      <sheetName val="TSheet"/>
      <sheetName val="Т.16"/>
      <sheetName val="control"/>
      <sheetName val="Таб1.1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E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M11" t="e">
            <v>#NAME?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 refreshError="1"/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/>
      <sheetData sheetId="27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  <sheetName val="Регионы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TEHSHEET"/>
      <sheetName val="Гр5(о)"/>
      <sheetName val="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Расчет НВВ общий"/>
      <sheetName val="ЭСО"/>
      <sheetName val="Ген. не уч. ОРЭМ"/>
      <sheetName val="Свод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G5">
            <v>0</v>
          </cell>
        </row>
      </sheetData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2"/>
      <sheetName val="прил 3"/>
      <sheetName val="станд. ставки"/>
      <sheetName val="нормативная стоимость"/>
      <sheetName val="факт ввода"/>
      <sheetName val="смета"/>
      <sheetName val="сс по видам"/>
      <sheetName val="Выпадающие до 15 кВт"/>
      <sheetName val="Выпадающие до 150 кВт"/>
      <sheetName val="Выпадающие от 150 кВт до 670кВт"/>
      <sheetName val="Выпадающие выше 670"/>
      <sheetName val="Выпадающие с рассрочко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D7">
            <v>2270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Стоимость ЭЭ"/>
      <sheetName val="FST5"/>
      <sheetName val="29"/>
      <sheetName val="20"/>
      <sheetName val="21"/>
      <sheetName val="26"/>
      <sheetName val="27"/>
      <sheetName val="28"/>
      <sheetName val="19"/>
      <sheetName val="22"/>
      <sheetName val="Динамика пакета"/>
      <sheetName val="КЗ и БДДС НВД+ИДЕ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C4" t="str">
            <v>МЭС Сибири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13">
          <cell r="G13">
            <v>2101537.73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13">
          <cell r="G13">
            <v>2101537.73</v>
          </cell>
        </row>
      </sheetData>
      <sheetData sheetId="43">
        <row r="5">
          <cell r="G5">
            <v>2222938.4948999998</v>
          </cell>
        </row>
      </sheetData>
      <sheetData sheetId="44">
        <row r="13">
          <cell r="G13">
            <v>2101537.73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13">
          <cell r="G13">
            <v>2101537.73</v>
          </cell>
        </row>
      </sheetData>
      <sheetData sheetId="51">
        <row r="5">
          <cell r="G5">
            <v>2222938.4948999998</v>
          </cell>
        </row>
      </sheetData>
      <sheetData sheetId="52">
        <row r="13">
          <cell r="G13">
            <v>2101537.73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13">
          <cell r="G13">
            <v>2101537.73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12">
          <cell r="H12">
            <v>124.88</v>
          </cell>
          <cell r="I12">
            <v>173.376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I13">
            <v>128.26</v>
          </cell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J14">
            <v>246.93</v>
          </cell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G16">
            <v>533.79999999999995</v>
          </cell>
          <cell r="H16">
            <v>15.2</v>
          </cell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G39">
            <v>1.0660000000000001</v>
          </cell>
          <cell r="H39">
            <v>79.350999999999999</v>
          </cell>
          <cell r="M39">
            <v>0.13500000000000001</v>
          </cell>
          <cell r="N39">
            <v>10.816000000000001</v>
          </cell>
        </row>
        <row r="40">
          <cell r="E40">
            <v>230.893</v>
          </cell>
          <cell r="F40">
            <v>41.06</v>
          </cell>
          <cell r="G40">
            <v>69.396000000000001</v>
          </cell>
          <cell r="H40">
            <v>22.442</v>
          </cell>
          <cell r="K40">
            <v>28.344999999999999</v>
          </cell>
          <cell r="L40">
            <v>4.7030000000000003</v>
          </cell>
          <cell r="M40">
            <v>9.2460000000000004</v>
          </cell>
          <cell r="N40">
            <v>3.13</v>
          </cell>
        </row>
        <row r="41">
          <cell r="E41">
            <v>8.6590000000000007</v>
          </cell>
          <cell r="F41">
            <v>0.9</v>
          </cell>
          <cell r="G41">
            <v>2.2799999999999998</v>
          </cell>
          <cell r="H41">
            <v>3.2029999999999998</v>
          </cell>
          <cell r="K41">
            <v>0.99199999999999999</v>
          </cell>
          <cell r="L41">
            <v>1.6020000000000001</v>
          </cell>
          <cell r="M41">
            <v>3.81</v>
          </cell>
          <cell r="N41">
            <v>2.6850000000000001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>
        <row r="7">
          <cell r="G7">
            <v>884</v>
          </cell>
        </row>
        <row r="10"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  <cell r="I10">
            <v>22609</v>
          </cell>
        </row>
        <row r="11"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  <cell r="I11">
            <v>8714</v>
          </cell>
        </row>
        <row r="12">
          <cell r="E12">
            <v>0</v>
          </cell>
          <cell r="F12">
            <v>334</v>
          </cell>
          <cell r="G12">
            <v>7000</v>
          </cell>
          <cell r="H12">
            <v>302</v>
          </cell>
          <cell r="I12">
            <v>4000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</row>
        <row r="15"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  <cell r="I15">
            <v>42610.5</v>
          </cell>
        </row>
        <row r="16">
          <cell r="G16">
            <v>36320</v>
          </cell>
          <cell r="H16">
            <v>30033</v>
          </cell>
          <cell r="I16">
            <v>37685.5</v>
          </cell>
        </row>
        <row r="17">
          <cell r="E17">
            <v>4587</v>
          </cell>
          <cell r="F17">
            <v>4939</v>
          </cell>
          <cell r="G17">
            <v>5279</v>
          </cell>
          <cell r="H17">
            <v>4735</v>
          </cell>
          <cell r="I17">
            <v>4925</v>
          </cell>
        </row>
        <row r="19"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  <cell r="I19">
            <v>7572.5</v>
          </cell>
        </row>
        <row r="20">
          <cell r="E20">
            <v>13665</v>
          </cell>
          <cell r="F20">
            <v>15256</v>
          </cell>
          <cell r="G20">
            <v>20684.432201960764</v>
          </cell>
          <cell r="H20">
            <v>21114</v>
          </cell>
          <cell r="I20">
            <v>24278.33840306686</v>
          </cell>
        </row>
        <row r="21">
          <cell r="E21">
            <v>1484</v>
          </cell>
          <cell r="F21">
            <v>1413</v>
          </cell>
          <cell r="G21">
            <v>2272.8816000000002</v>
          </cell>
          <cell r="H21">
            <v>1343</v>
          </cell>
          <cell r="I21">
            <v>1999.14</v>
          </cell>
        </row>
        <row r="26">
          <cell r="G26">
            <v>621</v>
          </cell>
          <cell r="I26">
            <v>621</v>
          </cell>
        </row>
        <row r="27">
          <cell r="E27">
            <v>35</v>
          </cell>
          <cell r="F27">
            <v>14</v>
          </cell>
          <cell r="G27">
            <v>34</v>
          </cell>
          <cell r="I27">
            <v>34</v>
          </cell>
        </row>
        <row r="28"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  <cell r="I28">
            <v>57759</v>
          </cell>
        </row>
        <row r="29">
          <cell r="G29">
            <v>9.61</v>
          </cell>
          <cell r="H29">
            <v>8</v>
          </cell>
          <cell r="I29">
            <v>10</v>
          </cell>
        </row>
        <row r="31">
          <cell r="E31">
            <v>4585</v>
          </cell>
          <cell r="F31">
            <v>1627</v>
          </cell>
          <cell r="G31">
            <v>2546</v>
          </cell>
          <cell r="H31">
            <v>444</v>
          </cell>
          <cell r="I31">
            <v>654</v>
          </cell>
        </row>
        <row r="32">
          <cell r="E32">
            <v>3776</v>
          </cell>
          <cell r="F32">
            <v>1372</v>
          </cell>
          <cell r="G32">
            <v>1610</v>
          </cell>
          <cell r="H32">
            <v>189</v>
          </cell>
          <cell r="I32">
            <v>396</v>
          </cell>
        </row>
        <row r="33">
          <cell r="E33">
            <v>289</v>
          </cell>
          <cell r="F33">
            <v>263</v>
          </cell>
          <cell r="G33">
            <v>316</v>
          </cell>
          <cell r="H33">
            <v>255</v>
          </cell>
          <cell r="I33">
            <v>258</v>
          </cell>
        </row>
        <row r="34"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  <cell r="I34">
            <v>15611.26</v>
          </cell>
        </row>
        <row r="36">
          <cell r="B36" t="str">
            <v>Арендная плата (земли)</v>
          </cell>
          <cell r="F36">
            <v>2387</v>
          </cell>
          <cell r="G36">
            <v>2434</v>
          </cell>
          <cell r="H36">
            <v>2121</v>
          </cell>
          <cell r="I36">
            <v>3235</v>
          </cell>
        </row>
        <row r="37">
          <cell r="B37" t="str">
            <v>Прочие другие затраты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  <cell r="I37">
            <v>12376.26</v>
          </cell>
        </row>
        <row r="38">
          <cell r="B38" t="str">
            <v>Содержание РЭК</v>
          </cell>
          <cell r="E38">
            <v>2484</v>
          </cell>
          <cell r="F38">
            <v>2484</v>
          </cell>
        </row>
        <row r="39">
          <cell r="B39" t="str">
            <v>Командиров.,услуги связи</v>
          </cell>
          <cell r="E39">
            <v>2380</v>
          </cell>
          <cell r="F39">
            <v>2615</v>
          </cell>
          <cell r="G39">
            <v>3462</v>
          </cell>
          <cell r="H39">
            <v>3140</v>
          </cell>
          <cell r="I39">
            <v>4568</v>
          </cell>
        </row>
        <row r="40">
          <cell r="B40" t="str">
            <v>прочие</v>
          </cell>
          <cell r="E40">
            <v>3117</v>
          </cell>
          <cell r="F40">
            <v>2983.63</v>
          </cell>
          <cell r="G40">
            <v>4360.45</v>
          </cell>
          <cell r="H40">
            <v>44053</v>
          </cell>
          <cell r="I40">
            <v>7808.26</v>
          </cell>
        </row>
        <row r="44">
          <cell r="E44">
            <v>610</v>
          </cell>
          <cell r="G44">
            <v>297</v>
          </cell>
          <cell r="H44">
            <v>177.28286989358048</v>
          </cell>
          <cell r="I44">
            <v>2090</v>
          </cell>
        </row>
        <row r="45">
          <cell r="E45">
            <v>4633</v>
          </cell>
          <cell r="I45">
            <v>4128</v>
          </cell>
        </row>
      </sheetData>
      <sheetData sheetId="8" refreshError="1">
        <row r="7">
          <cell r="G7">
            <v>884</v>
          </cell>
          <cell r="H7">
            <v>971</v>
          </cell>
          <cell r="I7">
            <v>1070</v>
          </cell>
          <cell r="J7">
            <v>1070</v>
          </cell>
          <cell r="K7">
            <v>1072</v>
          </cell>
        </row>
        <row r="8">
          <cell r="G8">
            <v>884</v>
          </cell>
          <cell r="H8">
            <v>971</v>
          </cell>
          <cell r="I8">
            <v>1070</v>
          </cell>
          <cell r="J8">
            <v>1070</v>
          </cell>
          <cell r="K8">
            <v>1072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  <row r="44">
          <cell r="G44">
            <v>144.70211161387633</v>
          </cell>
          <cell r="H44">
            <v>177.28286989358048</v>
          </cell>
          <cell r="I44">
            <v>143.45794392523365</v>
          </cell>
          <cell r="J44">
            <v>202.49221183800623</v>
          </cell>
          <cell r="K44">
            <v>164.11069651741334</v>
          </cell>
        </row>
      </sheetData>
      <sheetData sheetId="9">
        <row r="7">
          <cell r="G7">
            <v>884</v>
          </cell>
        </row>
      </sheetData>
      <sheetData sheetId="10" refreshError="1">
        <row r="6">
          <cell r="F6">
            <v>17217</v>
          </cell>
        </row>
        <row r="9">
          <cell r="D9">
            <v>398753</v>
          </cell>
          <cell r="I9">
            <v>7588</v>
          </cell>
        </row>
        <row r="10">
          <cell r="D10">
            <v>309108</v>
          </cell>
          <cell r="I10">
            <v>6398</v>
          </cell>
        </row>
        <row r="11">
          <cell r="D11">
            <v>614010</v>
          </cell>
          <cell r="I11">
            <v>17096</v>
          </cell>
        </row>
        <row r="12">
          <cell r="D12">
            <v>149617</v>
          </cell>
          <cell r="F12">
            <v>25985</v>
          </cell>
          <cell r="I12">
            <v>4227</v>
          </cell>
        </row>
        <row r="14">
          <cell r="F14">
            <v>23686</v>
          </cell>
        </row>
        <row r="15">
          <cell r="F15">
            <v>2539</v>
          </cell>
          <cell r="I15">
            <v>53447</v>
          </cell>
        </row>
        <row r="17">
          <cell r="F17">
            <v>35548</v>
          </cell>
          <cell r="I17">
            <v>46028</v>
          </cell>
        </row>
        <row r="19">
          <cell r="D19">
            <v>305708</v>
          </cell>
          <cell r="F19">
            <v>13902</v>
          </cell>
          <cell r="I19">
            <v>11315</v>
          </cell>
        </row>
        <row r="20">
          <cell r="D20">
            <v>94292</v>
          </cell>
          <cell r="I20">
            <v>4768</v>
          </cell>
        </row>
        <row r="21">
          <cell r="D21">
            <v>128094</v>
          </cell>
          <cell r="I21">
            <v>5592</v>
          </cell>
        </row>
        <row r="22">
          <cell r="D22">
            <v>7513</v>
          </cell>
          <cell r="F22">
            <v>0</v>
          </cell>
          <cell r="I22">
            <v>602</v>
          </cell>
        </row>
      </sheetData>
      <sheetData sheetId="11" refreshError="1">
        <row r="6">
          <cell r="F6">
            <v>17217</v>
          </cell>
          <cell r="G6">
            <v>19007</v>
          </cell>
          <cell r="H6">
            <v>28342</v>
          </cell>
          <cell r="I6">
            <v>31261</v>
          </cell>
          <cell r="J6">
            <v>36785</v>
          </cell>
        </row>
        <row r="7">
          <cell r="F7">
            <v>6497</v>
          </cell>
          <cell r="G7">
            <v>6606</v>
          </cell>
          <cell r="H7">
            <v>9672</v>
          </cell>
          <cell r="I7">
            <v>8713</v>
          </cell>
          <cell r="J7">
            <v>11036</v>
          </cell>
        </row>
        <row r="8">
          <cell r="F8">
            <v>5577</v>
          </cell>
          <cell r="G8">
            <v>6582</v>
          </cell>
          <cell r="H8">
            <v>10035</v>
          </cell>
          <cell r="I8">
            <v>10193</v>
          </cell>
          <cell r="J8">
            <v>12626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  <row r="58">
          <cell r="F58">
            <v>34259.270000000004</v>
          </cell>
          <cell r="G58">
            <v>34078</v>
          </cell>
          <cell r="H58">
            <v>125135</v>
          </cell>
          <cell r="I58">
            <v>136602.04453258083</v>
          </cell>
          <cell r="J58">
            <v>131060.50144498679</v>
          </cell>
        </row>
        <row r="59">
          <cell r="F59">
            <v>10718</v>
          </cell>
          <cell r="G59">
            <v>12824</v>
          </cell>
          <cell r="H59">
            <v>58564</v>
          </cell>
          <cell r="I59">
            <v>47594</v>
          </cell>
          <cell r="J59">
            <v>57759</v>
          </cell>
        </row>
        <row r="62">
          <cell r="F62">
            <v>56573.9395</v>
          </cell>
          <cell r="G62">
            <v>56573.9395</v>
          </cell>
          <cell r="H62">
            <v>52965.509499999993</v>
          </cell>
          <cell r="I62">
            <v>52965.509499999993</v>
          </cell>
          <cell r="J62">
            <v>52968.640399999997</v>
          </cell>
        </row>
        <row r="64">
          <cell r="F64">
            <v>13475.633</v>
          </cell>
          <cell r="G64">
            <v>13475.633</v>
          </cell>
          <cell r="H64">
            <v>12037.754999999997</v>
          </cell>
          <cell r="I64">
            <v>12037.754999999997</v>
          </cell>
          <cell r="J64">
            <v>9435.2594000000008</v>
          </cell>
        </row>
        <row r="65">
          <cell r="F65">
            <v>10847.985500000001</v>
          </cell>
          <cell r="G65">
            <v>10847.985500000001</v>
          </cell>
          <cell r="H65">
            <v>10716.2155</v>
          </cell>
          <cell r="I65">
            <v>10716.2155</v>
          </cell>
          <cell r="J65">
            <v>9600.4290000000001</v>
          </cell>
        </row>
        <row r="66">
          <cell r="F66">
            <v>25066.625999999997</v>
          </cell>
          <cell r="G66">
            <v>25066.625999999997</v>
          </cell>
          <cell r="H66">
            <v>23534.493999999999</v>
          </cell>
          <cell r="I66">
            <v>23534.493999999999</v>
          </cell>
          <cell r="J66">
            <v>26980.786999999997</v>
          </cell>
        </row>
        <row r="67">
          <cell r="F67">
            <v>7183.6949999999997</v>
          </cell>
          <cell r="G67">
            <v>7183.6949999999997</v>
          </cell>
          <cell r="H67">
            <v>6677.0450000000001</v>
          </cell>
          <cell r="I67">
            <v>6677.0450000000001</v>
          </cell>
          <cell r="J67">
            <v>6952.165</v>
          </cell>
        </row>
      </sheetData>
      <sheetData sheetId="12" refreshError="1">
        <row r="6">
          <cell r="F6">
            <v>17217</v>
          </cell>
        </row>
        <row r="9">
          <cell r="E9">
            <v>32296</v>
          </cell>
          <cell r="F9">
            <v>11290</v>
          </cell>
          <cell r="G9">
            <v>52239</v>
          </cell>
          <cell r="H9">
            <v>52109</v>
          </cell>
          <cell r="I9">
            <v>95510</v>
          </cell>
        </row>
        <row r="13">
          <cell r="E13">
            <v>32296</v>
          </cell>
          <cell r="F13">
            <v>11290</v>
          </cell>
          <cell r="G13">
            <v>51869</v>
          </cell>
          <cell r="H13">
            <v>51739</v>
          </cell>
          <cell r="I13">
            <v>95510</v>
          </cell>
        </row>
        <row r="14">
          <cell r="F14">
            <v>23686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</row>
      </sheetData>
      <sheetData sheetId="13">
        <row r="6">
          <cell r="F6">
            <v>17217</v>
          </cell>
        </row>
      </sheetData>
      <sheetData sheetId="14" refreshError="1">
        <row r="10">
          <cell r="E10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142</v>
          </cell>
          <cell r="G17">
            <v>154.66</v>
          </cell>
          <cell r="H17">
            <v>-185</v>
          </cell>
          <cell r="I17">
            <v>167</v>
          </cell>
        </row>
        <row r="20">
          <cell r="E20">
            <v>2094</v>
          </cell>
          <cell r="F20">
            <v>-2621</v>
          </cell>
          <cell r="G20">
            <v>2402</v>
          </cell>
          <cell r="H20">
            <v>-2505</v>
          </cell>
          <cell r="I20">
            <v>2820</v>
          </cell>
        </row>
        <row r="21">
          <cell r="E21">
            <v>0</v>
          </cell>
          <cell r="I21">
            <v>0</v>
          </cell>
        </row>
        <row r="22">
          <cell r="E22">
            <v>5940</v>
          </cell>
          <cell r="F22">
            <v>-29988</v>
          </cell>
          <cell r="G22">
            <v>2375</v>
          </cell>
          <cell r="H22">
            <v>-71986</v>
          </cell>
          <cell r="I22">
            <v>2167</v>
          </cell>
        </row>
        <row r="24">
          <cell r="E24">
            <v>0</v>
          </cell>
          <cell r="F24">
            <v>-1860</v>
          </cell>
          <cell r="G24">
            <v>0</v>
          </cell>
          <cell r="H24">
            <v>-239</v>
          </cell>
          <cell r="I24">
            <v>0</v>
          </cell>
        </row>
        <row r="25">
          <cell r="E25">
            <v>236</v>
          </cell>
          <cell r="F25">
            <v>-1068</v>
          </cell>
          <cell r="G25">
            <v>500</v>
          </cell>
          <cell r="H25">
            <v>-967</v>
          </cell>
          <cell r="I25">
            <v>555</v>
          </cell>
        </row>
        <row r="29">
          <cell r="B29" t="str">
            <v>-отчисления профсоюзу</v>
          </cell>
          <cell r="E29">
            <v>143</v>
          </cell>
          <cell r="F29">
            <v>-42</v>
          </cell>
          <cell r="G29">
            <v>168</v>
          </cell>
          <cell r="H29">
            <v>-137</v>
          </cell>
          <cell r="I29">
            <v>250</v>
          </cell>
        </row>
        <row r="30">
          <cell r="B30" t="str">
            <v>-представительские расходы</v>
          </cell>
          <cell r="E30">
            <v>210</v>
          </cell>
          <cell r="F30">
            <v>-90</v>
          </cell>
          <cell r="G30">
            <v>230</v>
          </cell>
          <cell r="H30">
            <v>-205</v>
          </cell>
          <cell r="I30">
            <v>255</v>
          </cell>
        </row>
        <row r="31">
          <cell r="B31" t="str">
            <v>-расходы Сов.директоров,Ревизионной комиссии</v>
          </cell>
          <cell r="E31">
            <v>720</v>
          </cell>
          <cell r="F31">
            <v>-740</v>
          </cell>
          <cell r="G31">
            <v>357</v>
          </cell>
          <cell r="H31">
            <v>-760</v>
          </cell>
          <cell r="I31">
            <v>410</v>
          </cell>
        </row>
        <row r="32">
          <cell r="B32" t="str">
            <v>-выходные пособия</v>
          </cell>
          <cell r="E32">
            <v>41</v>
          </cell>
        </row>
        <row r="33">
          <cell r="B33" t="str">
            <v>-лицензии,уплата госпошлины при регистрации,услуги нотариусов</v>
          </cell>
          <cell r="E33">
            <v>45</v>
          </cell>
          <cell r="F33">
            <v>-243</v>
          </cell>
          <cell r="G33">
            <v>20</v>
          </cell>
          <cell r="H33">
            <v>-60</v>
          </cell>
          <cell r="I33">
            <v>22</v>
          </cell>
        </row>
        <row r="34">
          <cell r="B34" t="str">
            <v>-расходы на реструктуризацию ОАО "Калмэнерго"</v>
          </cell>
          <cell r="E34">
            <v>3400</v>
          </cell>
          <cell r="F34">
            <v>-362</v>
          </cell>
          <cell r="H34">
            <v>-250</v>
          </cell>
        </row>
        <row r="35">
          <cell r="B35" t="str">
            <v>-материалы за счет прибыли</v>
          </cell>
          <cell r="E35">
            <v>320</v>
          </cell>
        </row>
        <row r="37">
          <cell r="B37" t="str">
            <v>Членские взносы в Объединение РаЭл</v>
          </cell>
          <cell r="E37">
            <v>0</v>
          </cell>
          <cell r="F37">
            <v>-300</v>
          </cell>
          <cell r="G37">
            <v>930</v>
          </cell>
          <cell r="H37">
            <v>-630</v>
          </cell>
          <cell r="I37">
            <v>320</v>
          </cell>
        </row>
        <row r="38">
          <cell r="B38" t="str">
            <v>Резерв по сомнительным долгам</v>
          </cell>
          <cell r="E38">
            <v>0</v>
          </cell>
        </row>
        <row r="39">
          <cell r="B39" t="str">
            <v>прибыль на поощрение</v>
          </cell>
          <cell r="E39">
            <v>457</v>
          </cell>
          <cell r="F39">
            <v>-401</v>
          </cell>
          <cell r="G39">
            <v>391</v>
          </cell>
          <cell r="H39">
            <v>-320</v>
          </cell>
          <cell r="I39">
            <v>355</v>
          </cell>
        </row>
        <row r="40">
          <cell r="B40" t="str">
            <v>судебные издержки по исп произв-ву</v>
          </cell>
          <cell r="F40">
            <v>-950</v>
          </cell>
          <cell r="H40">
            <v>-1541</v>
          </cell>
        </row>
        <row r="41">
          <cell r="B41" t="str">
            <v>дебит задолженность более 3 лет</v>
          </cell>
          <cell r="F41">
            <v>-23549</v>
          </cell>
          <cell r="H41">
            <v>-40369</v>
          </cell>
        </row>
        <row r="42">
          <cell r="B42" t="str">
            <v>прочие</v>
          </cell>
          <cell r="E42">
            <v>368</v>
          </cell>
          <cell r="F42">
            <v>-383</v>
          </cell>
          <cell r="G42">
            <v>-221</v>
          </cell>
          <cell r="H42">
            <v>-26508</v>
          </cell>
        </row>
        <row r="44">
          <cell r="E44">
            <v>6199</v>
          </cell>
          <cell r="G44">
            <v>3395</v>
          </cell>
          <cell r="I44">
            <v>6051.3</v>
          </cell>
        </row>
        <row r="47">
          <cell r="E47">
            <v>1488</v>
          </cell>
          <cell r="G47">
            <v>815</v>
          </cell>
          <cell r="I47">
            <v>695</v>
          </cell>
        </row>
        <row r="52">
          <cell r="E52">
            <v>1467</v>
          </cell>
          <cell r="F52">
            <v>-1195</v>
          </cell>
          <cell r="G52">
            <v>1467</v>
          </cell>
        </row>
        <row r="60">
          <cell r="B60" t="str">
            <v>Сбор на содержание милиции</v>
          </cell>
          <cell r="E60">
            <v>45</v>
          </cell>
          <cell r="G60">
            <v>32</v>
          </cell>
          <cell r="I60">
            <v>34.6</v>
          </cell>
        </row>
        <row r="66">
          <cell r="E66">
            <v>2663</v>
          </cell>
          <cell r="F66">
            <v>-8054.7648532569801</v>
          </cell>
          <cell r="G66">
            <v>1579.4</v>
          </cell>
          <cell r="H66">
            <v>-16277.782065401912</v>
          </cell>
          <cell r="I66">
            <v>1048.0407234662571</v>
          </cell>
        </row>
        <row r="67">
          <cell r="E67">
            <v>2143</v>
          </cell>
          <cell r="F67">
            <v>-6481.9230493915538</v>
          </cell>
          <cell r="G67">
            <v>1427.65</v>
          </cell>
          <cell r="H67">
            <v>-14713.799902286335</v>
          </cell>
          <cell r="I67">
            <v>1066.3872743918873</v>
          </cell>
        </row>
        <row r="68">
          <cell r="E68">
            <v>4952</v>
          </cell>
          <cell r="F68">
            <v>-14978.293486041517</v>
          </cell>
          <cell r="G68">
            <v>3150.43</v>
          </cell>
          <cell r="H68">
            <v>-32469.300337029337</v>
          </cell>
          <cell r="I68">
            <v>2996.9460645850368</v>
          </cell>
        </row>
        <row r="69">
          <cell r="E69">
            <v>1418</v>
          </cell>
          <cell r="F69">
            <v>-4289.0186113099498</v>
          </cell>
          <cell r="G69">
            <v>1088.1800000000007</v>
          </cell>
          <cell r="H69">
            <v>-11215.117695282426</v>
          </cell>
          <cell r="I69">
            <v>772.22593755681908</v>
          </cell>
        </row>
      </sheetData>
      <sheetData sheetId="15">
        <row r="10">
          <cell r="E10">
            <v>0</v>
          </cell>
        </row>
      </sheetData>
      <sheetData sheetId="16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3">
          <cell r="E13">
            <v>547.77</v>
          </cell>
        </row>
      </sheetData>
      <sheetData sheetId="18">
        <row r="4">
          <cell r="K4" t="str">
            <v>БП №1</v>
          </cell>
        </row>
      </sheetData>
      <sheetData sheetId="19">
        <row r="11">
          <cell r="F11">
            <v>230</v>
          </cell>
        </row>
      </sheetData>
      <sheetData sheetId="20" refreshError="1">
        <row r="11">
          <cell r="F11">
            <v>230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H27">
            <v>78.694000000000003</v>
          </cell>
          <cell r="K27">
            <v>784</v>
          </cell>
        </row>
        <row r="28">
          <cell r="K28">
            <v>202</v>
          </cell>
        </row>
      </sheetData>
      <sheetData sheetId="21" refreshError="1"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0">
          <cell r="B10">
            <v>0</v>
          </cell>
        </row>
      </sheetData>
      <sheetData sheetId="62">
        <row r="11">
          <cell r="L11">
            <v>14851</v>
          </cell>
        </row>
      </sheetData>
      <sheetData sheetId="63" refreshError="1"/>
      <sheetData sheetId="64">
        <row r="10">
          <cell r="B10">
            <v>0</v>
          </cell>
        </row>
      </sheetData>
      <sheetData sheetId="65">
        <row r="11">
          <cell r="L11">
            <v>14851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G12">
            <v>0</v>
          </cell>
          <cell r="H12">
            <v>0</v>
          </cell>
          <cell r="J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D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 t="str">
            <v>%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 t="str">
            <v>тыс.руб.</v>
          </cell>
          <cell r="E10">
            <v>0</v>
          </cell>
          <cell r="F10">
            <v>0</v>
          </cell>
          <cell r="I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 t="str">
            <v>тыс.руб.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 t="str">
            <v>%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D15" t="str">
            <v>%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Info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Списки"/>
      <sheetName val="I"/>
      <sheetName val="Справочни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Э"/>
      <sheetName val="БЭ"/>
      <sheetName val="ГАЭС"/>
      <sheetName val="КЭ"/>
      <sheetName val="КузЭ"/>
      <sheetName val="ОЭ"/>
      <sheetName val="ХЭ"/>
      <sheetName val="Ч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1"/>
      <sheetName val="2"/>
      <sheetName val="3"/>
      <sheetName val="4"/>
      <sheetName val="FES"/>
      <sheetName val="Лист"/>
      <sheetName val="навигация"/>
      <sheetName val="Т12"/>
      <sheetName val="Т3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Справочник"/>
      <sheetName val="Списки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5"/>
      <sheetName val="17.1"/>
      <sheetName val="21.3"/>
      <sheetName val="18.2"/>
      <sheetName val="2.3"/>
      <sheetName val="20"/>
      <sheetName val="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6 (5)"/>
      <sheetName val="НВВ"/>
      <sheetName val="П1.2 МПОКХ"/>
      <sheetName val="тариф"/>
      <sheetName val="1.5 (2)"/>
      <sheetName val="1.3_"/>
      <sheetName val="1.6 (3)"/>
      <sheetName val="1.6 (2)"/>
      <sheetName val="Лист1"/>
      <sheetName val="1.2.2"/>
      <sheetName val="1.3"/>
      <sheetName val="1.4"/>
      <sheetName val="1.5"/>
      <sheetName val="1.6"/>
      <sheetName val="1.13"/>
      <sheetName val="1.15"/>
      <sheetName val="1.16_2008"/>
      <sheetName val="1.16 (ЮСК)"/>
      <sheetName val="1.17"/>
      <sheetName val="1.18.2."/>
      <sheetName val="1.21.3"/>
      <sheetName val="1.24."/>
      <sheetName val="1.25."/>
      <sheetName val="1.27"/>
      <sheetName val="POYS2008"/>
      <sheetName val="2.1усл.ед"/>
      <sheetName val="2.2усл.ед"/>
      <sheetName val="распр затрат"/>
      <sheetName val="Лист2"/>
      <sheetName val="ГСМ"/>
      <sheetName val="усл.ед."/>
      <sheetName val="Лист1 "/>
      <sheetName val="P2.1"/>
      <sheetName val="P2.2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Огл. Графиков"/>
      <sheetName val="Текущие цены"/>
      <sheetName val="рабочий"/>
      <sheetName val="окраска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1">
          <cell r="F11">
            <v>230</v>
          </cell>
        </row>
        <row r="12">
          <cell r="F12">
            <v>170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140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251.99699999999999</v>
          </cell>
        </row>
        <row r="21">
          <cell r="F21">
            <v>160</v>
          </cell>
        </row>
        <row r="22">
          <cell r="F22">
            <v>130</v>
          </cell>
          <cell r="G22">
            <v>1606.4889999999998</v>
          </cell>
        </row>
        <row r="23">
          <cell r="F23">
            <v>190</v>
          </cell>
        </row>
        <row r="24">
          <cell r="F24">
            <v>160</v>
          </cell>
          <cell r="G24">
            <v>125.77000000000001</v>
          </cell>
        </row>
        <row r="25">
          <cell r="F25">
            <v>3000</v>
          </cell>
        </row>
        <row r="26">
          <cell r="F26">
            <v>2300</v>
          </cell>
        </row>
        <row r="28">
          <cell r="F28">
            <v>170</v>
          </cell>
          <cell r="G28">
            <v>131.86199999999999</v>
          </cell>
        </row>
        <row r="29">
          <cell r="F29">
            <v>140</v>
          </cell>
        </row>
        <row r="30">
          <cell r="F30">
            <v>120</v>
          </cell>
          <cell r="G30">
            <v>1553.5030000000002</v>
          </cell>
        </row>
        <row r="31">
          <cell r="F31">
            <v>180</v>
          </cell>
        </row>
        <row r="32">
          <cell r="F32">
            <v>150</v>
          </cell>
          <cell r="G32">
            <v>21.844000000000001</v>
          </cell>
        </row>
        <row r="33">
          <cell r="F33">
            <v>160</v>
          </cell>
          <cell r="G33">
            <v>338.16</v>
          </cell>
        </row>
        <row r="34">
          <cell r="F34">
            <v>140</v>
          </cell>
          <cell r="G34">
            <v>3141.6149999999998</v>
          </cell>
        </row>
        <row r="35">
          <cell r="F35">
            <v>110</v>
          </cell>
          <cell r="G35">
            <v>9639.9349999999977</v>
          </cell>
        </row>
        <row r="36">
          <cell r="F36">
            <v>470</v>
          </cell>
        </row>
        <row r="37">
          <cell r="F37">
            <v>350</v>
          </cell>
        </row>
        <row r="40">
          <cell r="F40">
            <v>260</v>
          </cell>
          <cell r="G40">
            <v>248.89000000000004</v>
          </cell>
        </row>
        <row r="41">
          <cell r="F41">
            <v>220</v>
          </cell>
          <cell r="G41">
            <v>1431.27</v>
          </cell>
        </row>
        <row r="42">
          <cell r="F42">
            <v>150</v>
          </cell>
          <cell r="G42">
            <v>2343.6549999999997</v>
          </cell>
        </row>
        <row r="43">
          <cell r="F43">
            <v>270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ИТ-бюджет"/>
      <sheetName val="Рейтинг"/>
      <sheetName val="P2.1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ИТ-бюджет"/>
      <sheetName val="SHPZ"/>
      <sheetName val="Гр5(о)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FES"/>
      <sheetName val="Справочно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01-02 (БДиР Общества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SHPZ"/>
      <sheetName val="ИТ-бюджет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ИТ-бюджет"/>
      <sheetName val="Титульный лист С-П"/>
      <sheetName val="Лист13"/>
      <sheetName val="тар"/>
      <sheetName val="т1.15(смета8а)"/>
      <sheetName val="Оборудование_стоим"/>
      <sheetName val="9.3"/>
      <sheetName val="GRES.2007.5"/>
      <sheetName val="ПС рек"/>
      <sheetName val="ЛЭП нов"/>
      <sheetName val="Enums"/>
      <sheetName val="FST5"/>
      <sheetName val="Исходные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Детализация"/>
      <sheetName val="Справочник затрат_СБ"/>
      <sheetName val="Financing"/>
      <sheetName val="фев(ф)"/>
      <sheetName val="% транспортировки"/>
      <sheetName val="3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Производство электроэнергии"/>
      <sheetName val="ПРОГНОЗ_1"/>
      <sheetName val="Ис. данные эк"/>
    </sheetNames>
    <sheetDataSet>
      <sheetData sheetId="0">
        <row r="4">
          <cell r="A4" t="str">
            <v>РГК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Data"/>
      <sheetName val="штат"/>
      <sheetName val="т1_15_смета8а_"/>
      <sheetName val="расчет тарифов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тар"/>
      <sheetName val="т1.15(смета8а)"/>
      <sheetName val="ИТ-бюджет"/>
      <sheetName val="Лист13"/>
      <sheetName val="Ввод данных"/>
      <sheetName val="Гр5(о)"/>
      <sheetName val="Исходные данные и тариф ЭЛЕКТР"/>
      <sheetName val="Справочники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Заголовок"/>
      <sheetName val="Обесценение"/>
      <sheetName val="ИТ-бюджет"/>
      <sheetName val="Данные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  <sheetName val="Расчет RAB_Лен и МОЭСК_с 2010 г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Акт Дт Кт_задолж_31_03_2010"/>
      <sheetName val="TEHSHEET"/>
      <sheetName val="FES"/>
      <sheetName val="ПРОГНОЗ_1"/>
      <sheetName val="vec"/>
      <sheetName val="FST5"/>
      <sheetName val="на 1 тут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  <cell r="G37">
            <v>102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Параметры"/>
      <sheetName val="шаблон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Затрты + опт. макс"/>
      <sheetName val="Расш. Затр+оптимал"/>
      <sheetName val="Лист1"/>
      <sheetName val="Тариф для конечн. потребителя"/>
    </sheetNames>
    <sheetDataSet>
      <sheetData sheetId="0" refreshError="1"/>
      <sheetData sheetId="1">
        <row r="15">
          <cell r="B15">
            <v>2009</v>
          </cell>
        </row>
      </sheetData>
      <sheetData sheetId="2">
        <row r="2">
          <cell r="B2" t="str">
            <v>Алтайский край</v>
          </cell>
        </row>
        <row r="3">
          <cell r="B3" t="str">
            <v>Амурская область</v>
          </cell>
        </row>
        <row r="4">
          <cell r="B4" t="str">
            <v>Архангельская область</v>
          </cell>
        </row>
        <row r="5">
          <cell r="B5" t="str">
            <v>Астраханская область</v>
          </cell>
        </row>
        <row r="6">
          <cell r="B6" t="str">
            <v>Белгородская область</v>
          </cell>
        </row>
        <row r="7">
          <cell r="B7" t="str">
            <v>Брянская область</v>
          </cell>
        </row>
        <row r="8">
          <cell r="B8" t="str">
            <v>Владимирская область</v>
          </cell>
        </row>
        <row r="9">
          <cell r="B9" t="str">
            <v>Волгоградская область</v>
          </cell>
        </row>
        <row r="10">
          <cell r="B10" t="str">
            <v>Вологодская область</v>
          </cell>
        </row>
        <row r="11">
          <cell r="B11" t="str">
            <v>Воронежская область</v>
          </cell>
        </row>
        <row r="12">
          <cell r="B12" t="str">
            <v>г. Москва</v>
          </cell>
        </row>
        <row r="13">
          <cell r="B13" t="str">
            <v>г.Байконур</v>
          </cell>
        </row>
        <row r="14">
          <cell r="B14" t="str">
            <v>г.Санкт-Петербург</v>
          </cell>
        </row>
        <row r="15">
          <cell r="B15" t="str">
            <v>Еврейская автономная область</v>
          </cell>
        </row>
        <row r="16">
          <cell r="B16" t="str">
            <v>Забайкальский край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Камчатский край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Костромская область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Курганская область</v>
          </cell>
        </row>
        <row r="30">
          <cell r="B30" t="str">
            <v>Курская область</v>
          </cell>
        </row>
        <row r="31">
          <cell r="B31" t="str">
            <v>Ленинградская область</v>
          </cell>
        </row>
        <row r="32">
          <cell r="B32" t="str">
            <v>Липецкая область</v>
          </cell>
        </row>
        <row r="33">
          <cell r="B33" t="str">
            <v>Магаданская область</v>
          </cell>
        </row>
        <row r="34">
          <cell r="B34" t="str">
            <v>Московская область</v>
          </cell>
        </row>
        <row r="35">
          <cell r="B35" t="str">
            <v>Мурманская область</v>
          </cell>
        </row>
        <row r="36">
          <cell r="B36" t="str">
            <v>Ненецкий автономный округ</v>
          </cell>
        </row>
        <row r="37">
          <cell r="B37" t="str">
            <v>Нижегородская область</v>
          </cell>
        </row>
        <row r="38">
          <cell r="B38" t="str">
            <v>Новгородская область</v>
          </cell>
        </row>
        <row r="39">
          <cell r="B39" t="str">
            <v>Новосибирская область</v>
          </cell>
        </row>
        <row r="40">
          <cell r="B40" t="str">
            <v>Омская область</v>
          </cell>
        </row>
        <row r="41">
          <cell r="B41" t="str">
            <v>Оренбургская область</v>
          </cell>
        </row>
        <row r="42">
          <cell r="B42" t="str">
            <v>Орловская область</v>
          </cell>
        </row>
        <row r="43">
          <cell r="B43" t="str">
            <v>Пензенская область</v>
          </cell>
        </row>
        <row r="44">
          <cell r="B44" t="str">
            <v>Пермский край</v>
          </cell>
        </row>
        <row r="45">
          <cell r="B45" t="str">
            <v>Приморский край</v>
          </cell>
        </row>
        <row r="46">
          <cell r="B46" t="str">
            <v>Псковская область</v>
          </cell>
        </row>
        <row r="47">
          <cell r="B47" t="str">
            <v>Республика Адыгея</v>
          </cell>
        </row>
        <row r="48">
          <cell r="B48" t="str">
            <v>Республика Алтай</v>
          </cell>
        </row>
        <row r="49">
          <cell r="B49" t="str">
            <v>Республика Башкортостан</v>
          </cell>
        </row>
        <row r="50">
          <cell r="B50" t="str">
            <v>Республика Бурятия</v>
          </cell>
        </row>
        <row r="51">
          <cell r="B51" t="str">
            <v>Республика Дагестан</v>
          </cell>
        </row>
        <row r="52">
          <cell r="B52" t="str">
            <v>Республика Ингушетия</v>
          </cell>
        </row>
        <row r="53">
          <cell r="B53" t="str">
            <v>Республика Калмыкия</v>
          </cell>
        </row>
        <row r="54">
          <cell r="B54" t="str">
            <v>Республика Карелия</v>
          </cell>
        </row>
        <row r="55">
          <cell r="B55" t="str">
            <v>Республика Коми</v>
          </cell>
        </row>
        <row r="56">
          <cell r="B56" t="str">
            <v>Республика Марий Эл</v>
          </cell>
        </row>
        <row r="57">
          <cell r="B57" t="str">
            <v>Республика Мордовия</v>
          </cell>
        </row>
        <row r="58">
          <cell r="B58" t="str">
            <v>Республика Саха (Якутия)</v>
          </cell>
        </row>
        <row r="59">
          <cell r="B59" t="str">
            <v>Республика Северная Осетия-Алания</v>
          </cell>
        </row>
        <row r="60">
          <cell r="B60" t="str">
            <v>Республика Татарстан</v>
          </cell>
        </row>
        <row r="61">
          <cell r="B61" t="str">
            <v>Республика Тыва</v>
          </cell>
        </row>
        <row r="62">
          <cell r="B62" t="str">
            <v>Республика Хакасия</v>
          </cell>
        </row>
        <row r="63">
          <cell r="B63" t="str">
            <v>Ростовская область</v>
          </cell>
        </row>
        <row r="64">
          <cell r="B64" t="str">
            <v>Рязанская область</v>
          </cell>
        </row>
        <row r="65">
          <cell r="B65" t="str">
            <v>Самарская область</v>
          </cell>
        </row>
        <row r="66">
          <cell r="B66" t="str">
            <v>Саратовская область</v>
          </cell>
        </row>
        <row r="67">
          <cell r="B67" t="str">
            <v>Сахалинская область</v>
          </cell>
        </row>
        <row r="68">
          <cell r="B68" t="str">
            <v>Свердловская область</v>
          </cell>
        </row>
        <row r="69">
          <cell r="B69" t="str">
            <v>Смоленская область</v>
          </cell>
        </row>
        <row r="70">
          <cell r="B70" t="str">
            <v>Ставропольский край</v>
          </cell>
        </row>
        <row r="71">
          <cell r="B71" t="str">
            <v>Тамбовская область</v>
          </cell>
        </row>
        <row r="72">
          <cell r="B72" t="str">
            <v>Тверская область</v>
          </cell>
        </row>
        <row r="73">
          <cell r="B73" t="str">
            <v>Томская область</v>
          </cell>
        </row>
        <row r="74">
          <cell r="B74" t="str">
            <v>Тульская область</v>
          </cell>
        </row>
        <row r="75">
          <cell r="B75" t="str">
            <v>Тюменская область</v>
          </cell>
        </row>
        <row r="76">
          <cell r="B76" t="str">
            <v>Удмуртская республика</v>
          </cell>
        </row>
        <row r="77">
          <cell r="B77" t="str">
            <v>Ульяновская область</v>
          </cell>
        </row>
        <row r="78">
          <cell r="B78" t="str">
            <v>Хабаровский край</v>
          </cell>
        </row>
        <row r="79">
          <cell r="B79" t="str">
            <v>Ханты-Мансийский автономный округ</v>
          </cell>
        </row>
        <row r="80">
          <cell r="B80" t="str">
            <v>Челябинская область</v>
          </cell>
        </row>
        <row r="81">
          <cell r="B81" t="str">
            <v>Чеченская республика</v>
          </cell>
        </row>
        <row r="82">
          <cell r="B82" t="str">
            <v>Чувашская республика</v>
          </cell>
        </row>
        <row r="83">
          <cell r="B83" t="str">
            <v>Чукотский автономный округ</v>
          </cell>
        </row>
        <row r="84">
          <cell r="B84" t="str">
            <v>Ямало-Ненецкий автономный округ</v>
          </cell>
        </row>
        <row r="85">
          <cell r="B85" t="str">
            <v>Ярославская область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T92"/>
  <sheetViews>
    <sheetView tabSelected="1" topLeftCell="A25" workbookViewId="0">
      <selection activeCell="BT18" sqref="BT18:CC18"/>
    </sheetView>
  </sheetViews>
  <sheetFormatPr defaultColWidth="0.85546875" defaultRowHeight="15"/>
  <cols>
    <col min="1" max="8" width="0.85546875" style="4"/>
    <col min="9" max="9" width="4.28515625" style="4" customWidth="1"/>
    <col min="10" max="56" width="0.85546875" style="4"/>
    <col min="57" max="57" width="17.5703125" style="4" customWidth="1"/>
    <col min="58" max="58" width="0.85546875" style="4"/>
    <col min="59" max="59" width="0.85546875" style="4" customWidth="1"/>
    <col min="60" max="60" width="1.140625" style="4" customWidth="1"/>
    <col min="61" max="79" width="0.85546875" style="4"/>
    <col min="80" max="80" width="3.5703125" style="4" customWidth="1"/>
    <col min="81" max="81" width="6.85546875" style="4" customWidth="1"/>
    <col min="82" max="82" width="6.42578125" style="4" customWidth="1"/>
    <col min="83" max="83" width="0.85546875" style="4"/>
    <col min="84" max="84" width="2" style="4" customWidth="1"/>
    <col min="85" max="90" width="0.85546875" style="4"/>
    <col min="91" max="91" width="4.28515625" style="4" customWidth="1"/>
    <col min="92" max="106" width="0.85546875" style="4"/>
    <col min="107" max="107" width="5.5703125" style="4" customWidth="1"/>
    <col min="108" max="108" width="0.85546875" style="4"/>
    <col min="109" max="109" width="26.5703125" style="5" customWidth="1"/>
    <col min="110" max="110" width="11.140625" style="6" customWidth="1"/>
    <col min="111" max="111" width="17.140625" style="4" customWidth="1"/>
    <col min="112" max="112" width="55.7109375" style="4" customWidth="1"/>
    <col min="113" max="264" width="0.85546875" style="4"/>
    <col min="265" max="265" width="4.28515625" style="4" customWidth="1"/>
    <col min="266" max="314" width="0.85546875" style="4"/>
    <col min="315" max="315" width="0.85546875" style="4" customWidth="1"/>
    <col min="316" max="316" width="1.140625" style="4" customWidth="1"/>
    <col min="317" max="335" width="0.85546875" style="4"/>
    <col min="336" max="336" width="3.5703125" style="4" customWidth="1"/>
    <col min="337" max="337" width="6.85546875" style="4" customWidth="1"/>
    <col min="338" max="338" width="6.42578125" style="4" customWidth="1"/>
    <col min="339" max="339" width="0.85546875" style="4"/>
    <col min="340" max="340" width="2" style="4" customWidth="1"/>
    <col min="341" max="346" width="0.85546875" style="4"/>
    <col min="347" max="347" width="4.28515625" style="4" customWidth="1"/>
    <col min="348" max="362" width="0.85546875" style="4"/>
    <col min="363" max="363" width="5.5703125" style="4" customWidth="1"/>
    <col min="364" max="364" width="0.85546875" style="4"/>
    <col min="365" max="365" width="26.5703125" style="4" customWidth="1"/>
    <col min="366" max="366" width="11.140625" style="4" customWidth="1"/>
    <col min="367" max="367" width="17.140625" style="4" customWidth="1"/>
    <col min="368" max="368" width="55.7109375" style="4" customWidth="1"/>
    <col min="369" max="520" width="0.85546875" style="4"/>
    <col min="521" max="521" width="4.28515625" style="4" customWidth="1"/>
    <col min="522" max="570" width="0.85546875" style="4"/>
    <col min="571" max="571" width="0.85546875" style="4" customWidth="1"/>
    <col min="572" max="572" width="1.140625" style="4" customWidth="1"/>
    <col min="573" max="591" width="0.85546875" style="4"/>
    <col min="592" max="592" width="3.5703125" style="4" customWidth="1"/>
    <col min="593" max="593" width="6.85546875" style="4" customWidth="1"/>
    <col min="594" max="594" width="6.42578125" style="4" customWidth="1"/>
    <col min="595" max="595" width="0.85546875" style="4"/>
    <col min="596" max="596" width="2" style="4" customWidth="1"/>
    <col min="597" max="602" width="0.85546875" style="4"/>
    <col min="603" max="603" width="4.28515625" style="4" customWidth="1"/>
    <col min="604" max="618" width="0.85546875" style="4"/>
    <col min="619" max="619" width="5.5703125" style="4" customWidth="1"/>
    <col min="620" max="620" width="0.85546875" style="4"/>
    <col min="621" max="621" width="26.5703125" style="4" customWidth="1"/>
    <col min="622" max="622" width="11.140625" style="4" customWidth="1"/>
    <col min="623" max="623" width="17.140625" style="4" customWidth="1"/>
    <col min="624" max="624" width="55.7109375" style="4" customWidth="1"/>
    <col min="625" max="776" width="0.85546875" style="4"/>
    <col min="777" max="777" width="4.28515625" style="4" customWidth="1"/>
    <col min="778" max="826" width="0.85546875" style="4"/>
    <col min="827" max="827" width="0.85546875" style="4" customWidth="1"/>
    <col min="828" max="828" width="1.140625" style="4" customWidth="1"/>
    <col min="829" max="847" width="0.85546875" style="4"/>
    <col min="848" max="848" width="3.5703125" style="4" customWidth="1"/>
    <col min="849" max="849" width="6.85546875" style="4" customWidth="1"/>
    <col min="850" max="850" width="6.42578125" style="4" customWidth="1"/>
    <col min="851" max="851" width="0.85546875" style="4"/>
    <col min="852" max="852" width="2" style="4" customWidth="1"/>
    <col min="853" max="858" width="0.85546875" style="4"/>
    <col min="859" max="859" width="4.28515625" style="4" customWidth="1"/>
    <col min="860" max="874" width="0.85546875" style="4"/>
    <col min="875" max="875" width="5.5703125" style="4" customWidth="1"/>
    <col min="876" max="876" width="0.85546875" style="4"/>
    <col min="877" max="877" width="26.5703125" style="4" customWidth="1"/>
    <col min="878" max="878" width="11.140625" style="4" customWidth="1"/>
    <col min="879" max="879" width="17.140625" style="4" customWidth="1"/>
    <col min="880" max="880" width="55.7109375" style="4" customWidth="1"/>
    <col min="881" max="1032" width="0.85546875" style="4"/>
    <col min="1033" max="1033" width="4.28515625" style="4" customWidth="1"/>
    <col min="1034" max="1082" width="0.85546875" style="4"/>
    <col min="1083" max="1083" width="0.85546875" style="4" customWidth="1"/>
    <col min="1084" max="1084" width="1.140625" style="4" customWidth="1"/>
    <col min="1085" max="1103" width="0.85546875" style="4"/>
    <col min="1104" max="1104" width="3.5703125" style="4" customWidth="1"/>
    <col min="1105" max="1105" width="6.85546875" style="4" customWidth="1"/>
    <col min="1106" max="1106" width="6.42578125" style="4" customWidth="1"/>
    <col min="1107" max="1107" width="0.85546875" style="4"/>
    <col min="1108" max="1108" width="2" style="4" customWidth="1"/>
    <col min="1109" max="1114" width="0.85546875" style="4"/>
    <col min="1115" max="1115" width="4.28515625" style="4" customWidth="1"/>
    <col min="1116" max="1130" width="0.85546875" style="4"/>
    <col min="1131" max="1131" width="5.5703125" style="4" customWidth="1"/>
    <col min="1132" max="1132" width="0.85546875" style="4"/>
    <col min="1133" max="1133" width="26.5703125" style="4" customWidth="1"/>
    <col min="1134" max="1134" width="11.140625" style="4" customWidth="1"/>
    <col min="1135" max="1135" width="17.140625" style="4" customWidth="1"/>
    <col min="1136" max="1136" width="55.7109375" style="4" customWidth="1"/>
    <col min="1137" max="1288" width="0.85546875" style="4"/>
    <col min="1289" max="1289" width="4.28515625" style="4" customWidth="1"/>
    <col min="1290" max="1338" width="0.85546875" style="4"/>
    <col min="1339" max="1339" width="0.85546875" style="4" customWidth="1"/>
    <col min="1340" max="1340" width="1.140625" style="4" customWidth="1"/>
    <col min="1341" max="1359" width="0.85546875" style="4"/>
    <col min="1360" max="1360" width="3.5703125" style="4" customWidth="1"/>
    <col min="1361" max="1361" width="6.85546875" style="4" customWidth="1"/>
    <col min="1362" max="1362" width="6.42578125" style="4" customWidth="1"/>
    <col min="1363" max="1363" width="0.85546875" style="4"/>
    <col min="1364" max="1364" width="2" style="4" customWidth="1"/>
    <col min="1365" max="1370" width="0.85546875" style="4"/>
    <col min="1371" max="1371" width="4.28515625" style="4" customWidth="1"/>
    <col min="1372" max="1386" width="0.85546875" style="4"/>
    <col min="1387" max="1387" width="5.5703125" style="4" customWidth="1"/>
    <col min="1388" max="1388" width="0.85546875" style="4"/>
    <col min="1389" max="1389" width="26.5703125" style="4" customWidth="1"/>
    <col min="1390" max="1390" width="11.140625" style="4" customWidth="1"/>
    <col min="1391" max="1391" width="17.140625" style="4" customWidth="1"/>
    <col min="1392" max="1392" width="55.7109375" style="4" customWidth="1"/>
    <col min="1393" max="1544" width="0.85546875" style="4"/>
    <col min="1545" max="1545" width="4.28515625" style="4" customWidth="1"/>
    <col min="1546" max="1594" width="0.85546875" style="4"/>
    <col min="1595" max="1595" width="0.85546875" style="4" customWidth="1"/>
    <col min="1596" max="1596" width="1.140625" style="4" customWidth="1"/>
    <col min="1597" max="1615" width="0.85546875" style="4"/>
    <col min="1616" max="1616" width="3.5703125" style="4" customWidth="1"/>
    <col min="1617" max="1617" width="6.85546875" style="4" customWidth="1"/>
    <col min="1618" max="1618" width="6.42578125" style="4" customWidth="1"/>
    <col min="1619" max="1619" width="0.85546875" style="4"/>
    <col min="1620" max="1620" width="2" style="4" customWidth="1"/>
    <col min="1621" max="1626" width="0.85546875" style="4"/>
    <col min="1627" max="1627" width="4.28515625" style="4" customWidth="1"/>
    <col min="1628" max="1642" width="0.85546875" style="4"/>
    <col min="1643" max="1643" width="5.5703125" style="4" customWidth="1"/>
    <col min="1644" max="1644" width="0.85546875" style="4"/>
    <col min="1645" max="1645" width="26.5703125" style="4" customWidth="1"/>
    <col min="1646" max="1646" width="11.140625" style="4" customWidth="1"/>
    <col min="1647" max="1647" width="17.140625" style="4" customWidth="1"/>
    <col min="1648" max="1648" width="55.7109375" style="4" customWidth="1"/>
    <col min="1649" max="1800" width="0.85546875" style="4"/>
    <col min="1801" max="1801" width="4.28515625" style="4" customWidth="1"/>
    <col min="1802" max="1850" width="0.85546875" style="4"/>
    <col min="1851" max="1851" width="0.85546875" style="4" customWidth="1"/>
    <col min="1852" max="1852" width="1.140625" style="4" customWidth="1"/>
    <col min="1853" max="1871" width="0.85546875" style="4"/>
    <col min="1872" max="1872" width="3.5703125" style="4" customWidth="1"/>
    <col min="1873" max="1873" width="6.85546875" style="4" customWidth="1"/>
    <col min="1874" max="1874" width="6.42578125" style="4" customWidth="1"/>
    <col min="1875" max="1875" width="0.85546875" style="4"/>
    <col min="1876" max="1876" width="2" style="4" customWidth="1"/>
    <col min="1877" max="1882" width="0.85546875" style="4"/>
    <col min="1883" max="1883" width="4.28515625" style="4" customWidth="1"/>
    <col min="1884" max="1898" width="0.85546875" style="4"/>
    <col min="1899" max="1899" width="5.5703125" style="4" customWidth="1"/>
    <col min="1900" max="1900" width="0.85546875" style="4"/>
    <col min="1901" max="1901" width="26.5703125" style="4" customWidth="1"/>
    <col min="1902" max="1902" width="11.140625" style="4" customWidth="1"/>
    <col min="1903" max="1903" width="17.140625" style="4" customWidth="1"/>
    <col min="1904" max="1904" width="55.7109375" style="4" customWidth="1"/>
    <col min="1905" max="2056" width="0.85546875" style="4"/>
    <col min="2057" max="2057" width="4.28515625" style="4" customWidth="1"/>
    <col min="2058" max="2106" width="0.85546875" style="4"/>
    <col min="2107" max="2107" width="0.85546875" style="4" customWidth="1"/>
    <col min="2108" max="2108" width="1.140625" style="4" customWidth="1"/>
    <col min="2109" max="2127" width="0.85546875" style="4"/>
    <col min="2128" max="2128" width="3.5703125" style="4" customWidth="1"/>
    <col min="2129" max="2129" width="6.85546875" style="4" customWidth="1"/>
    <col min="2130" max="2130" width="6.42578125" style="4" customWidth="1"/>
    <col min="2131" max="2131" width="0.85546875" style="4"/>
    <col min="2132" max="2132" width="2" style="4" customWidth="1"/>
    <col min="2133" max="2138" width="0.85546875" style="4"/>
    <col min="2139" max="2139" width="4.28515625" style="4" customWidth="1"/>
    <col min="2140" max="2154" width="0.85546875" style="4"/>
    <col min="2155" max="2155" width="5.5703125" style="4" customWidth="1"/>
    <col min="2156" max="2156" width="0.85546875" style="4"/>
    <col min="2157" max="2157" width="26.5703125" style="4" customWidth="1"/>
    <col min="2158" max="2158" width="11.140625" style="4" customWidth="1"/>
    <col min="2159" max="2159" width="17.140625" style="4" customWidth="1"/>
    <col min="2160" max="2160" width="55.7109375" style="4" customWidth="1"/>
    <col min="2161" max="2312" width="0.85546875" style="4"/>
    <col min="2313" max="2313" width="4.28515625" style="4" customWidth="1"/>
    <col min="2314" max="2362" width="0.85546875" style="4"/>
    <col min="2363" max="2363" width="0.85546875" style="4" customWidth="1"/>
    <col min="2364" max="2364" width="1.140625" style="4" customWidth="1"/>
    <col min="2365" max="2383" width="0.85546875" style="4"/>
    <col min="2384" max="2384" width="3.5703125" style="4" customWidth="1"/>
    <col min="2385" max="2385" width="6.85546875" style="4" customWidth="1"/>
    <col min="2386" max="2386" width="6.42578125" style="4" customWidth="1"/>
    <col min="2387" max="2387" width="0.85546875" style="4"/>
    <col min="2388" max="2388" width="2" style="4" customWidth="1"/>
    <col min="2389" max="2394" width="0.85546875" style="4"/>
    <col min="2395" max="2395" width="4.28515625" style="4" customWidth="1"/>
    <col min="2396" max="2410" width="0.85546875" style="4"/>
    <col min="2411" max="2411" width="5.5703125" style="4" customWidth="1"/>
    <col min="2412" max="2412" width="0.85546875" style="4"/>
    <col min="2413" max="2413" width="26.5703125" style="4" customWidth="1"/>
    <col min="2414" max="2414" width="11.140625" style="4" customWidth="1"/>
    <col min="2415" max="2415" width="17.140625" style="4" customWidth="1"/>
    <col min="2416" max="2416" width="55.7109375" style="4" customWidth="1"/>
    <col min="2417" max="2568" width="0.85546875" style="4"/>
    <col min="2569" max="2569" width="4.28515625" style="4" customWidth="1"/>
    <col min="2570" max="2618" width="0.85546875" style="4"/>
    <col min="2619" max="2619" width="0.85546875" style="4" customWidth="1"/>
    <col min="2620" max="2620" width="1.140625" style="4" customWidth="1"/>
    <col min="2621" max="2639" width="0.85546875" style="4"/>
    <col min="2640" max="2640" width="3.5703125" style="4" customWidth="1"/>
    <col min="2641" max="2641" width="6.85546875" style="4" customWidth="1"/>
    <col min="2642" max="2642" width="6.42578125" style="4" customWidth="1"/>
    <col min="2643" max="2643" width="0.85546875" style="4"/>
    <col min="2644" max="2644" width="2" style="4" customWidth="1"/>
    <col min="2645" max="2650" width="0.85546875" style="4"/>
    <col min="2651" max="2651" width="4.28515625" style="4" customWidth="1"/>
    <col min="2652" max="2666" width="0.85546875" style="4"/>
    <col min="2667" max="2667" width="5.5703125" style="4" customWidth="1"/>
    <col min="2668" max="2668" width="0.85546875" style="4"/>
    <col min="2669" max="2669" width="26.5703125" style="4" customWidth="1"/>
    <col min="2670" max="2670" width="11.140625" style="4" customWidth="1"/>
    <col min="2671" max="2671" width="17.140625" style="4" customWidth="1"/>
    <col min="2672" max="2672" width="55.7109375" style="4" customWidth="1"/>
    <col min="2673" max="2824" width="0.85546875" style="4"/>
    <col min="2825" max="2825" width="4.28515625" style="4" customWidth="1"/>
    <col min="2826" max="2874" width="0.85546875" style="4"/>
    <col min="2875" max="2875" width="0.85546875" style="4" customWidth="1"/>
    <col min="2876" max="2876" width="1.140625" style="4" customWidth="1"/>
    <col min="2877" max="2895" width="0.85546875" style="4"/>
    <col min="2896" max="2896" width="3.5703125" style="4" customWidth="1"/>
    <col min="2897" max="2897" width="6.85546875" style="4" customWidth="1"/>
    <col min="2898" max="2898" width="6.42578125" style="4" customWidth="1"/>
    <col min="2899" max="2899" width="0.85546875" style="4"/>
    <col min="2900" max="2900" width="2" style="4" customWidth="1"/>
    <col min="2901" max="2906" width="0.85546875" style="4"/>
    <col min="2907" max="2907" width="4.28515625" style="4" customWidth="1"/>
    <col min="2908" max="2922" width="0.85546875" style="4"/>
    <col min="2923" max="2923" width="5.5703125" style="4" customWidth="1"/>
    <col min="2924" max="2924" width="0.85546875" style="4"/>
    <col min="2925" max="2925" width="26.5703125" style="4" customWidth="1"/>
    <col min="2926" max="2926" width="11.140625" style="4" customWidth="1"/>
    <col min="2927" max="2927" width="17.140625" style="4" customWidth="1"/>
    <col min="2928" max="2928" width="55.7109375" style="4" customWidth="1"/>
    <col min="2929" max="3080" width="0.85546875" style="4"/>
    <col min="3081" max="3081" width="4.28515625" style="4" customWidth="1"/>
    <col min="3082" max="3130" width="0.85546875" style="4"/>
    <col min="3131" max="3131" width="0.85546875" style="4" customWidth="1"/>
    <col min="3132" max="3132" width="1.140625" style="4" customWidth="1"/>
    <col min="3133" max="3151" width="0.85546875" style="4"/>
    <col min="3152" max="3152" width="3.5703125" style="4" customWidth="1"/>
    <col min="3153" max="3153" width="6.85546875" style="4" customWidth="1"/>
    <col min="3154" max="3154" width="6.42578125" style="4" customWidth="1"/>
    <col min="3155" max="3155" width="0.85546875" style="4"/>
    <col min="3156" max="3156" width="2" style="4" customWidth="1"/>
    <col min="3157" max="3162" width="0.85546875" style="4"/>
    <col min="3163" max="3163" width="4.28515625" style="4" customWidth="1"/>
    <col min="3164" max="3178" width="0.85546875" style="4"/>
    <col min="3179" max="3179" width="5.5703125" style="4" customWidth="1"/>
    <col min="3180" max="3180" width="0.85546875" style="4"/>
    <col min="3181" max="3181" width="26.5703125" style="4" customWidth="1"/>
    <col min="3182" max="3182" width="11.140625" style="4" customWidth="1"/>
    <col min="3183" max="3183" width="17.140625" style="4" customWidth="1"/>
    <col min="3184" max="3184" width="55.7109375" style="4" customWidth="1"/>
    <col min="3185" max="3336" width="0.85546875" style="4"/>
    <col min="3337" max="3337" width="4.28515625" style="4" customWidth="1"/>
    <col min="3338" max="3386" width="0.85546875" style="4"/>
    <col min="3387" max="3387" width="0.85546875" style="4" customWidth="1"/>
    <col min="3388" max="3388" width="1.140625" style="4" customWidth="1"/>
    <col min="3389" max="3407" width="0.85546875" style="4"/>
    <col min="3408" max="3408" width="3.5703125" style="4" customWidth="1"/>
    <col min="3409" max="3409" width="6.85546875" style="4" customWidth="1"/>
    <col min="3410" max="3410" width="6.42578125" style="4" customWidth="1"/>
    <col min="3411" max="3411" width="0.85546875" style="4"/>
    <col min="3412" max="3412" width="2" style="4" customWidth="1"/>
    <col min="3413" max="3418" width="0.85546875" style="4"/>
    <col min="3419" max="3419" width="4.28515625" style="4" customWidth="1"/>
    <col min="3420" max="3434" width="0.85546875" style="4"/>
    <col min="3435" max="3435" width="5.5703125" style="4" customWidth="1"/>
    <col min="3436" max="3436" width="0.85546875" style="4"/>
    <col min="3437" max="3437" width="26.5703125" style="4" customWidth="1"/>
    <col min="3438" max="3438" width="11.140625" style="4" customWidth="1"/>
    <col min="3439" max="3439" width="17.140625" style="4" customWidth="1"/>
    <col min="3440" max="3440" width="55.7109375" style="4" customWidth="1"/>
    <col min="3441" max="3592" width="0.85546875" style="4"/>
    <col min="3593" max="3593" width="4.28515625" style="4" customWidth="1"/>
    <col min="3594" max="3642" width="0.85546875" style="4"/>
    <col min="3643" max="3643" width="0.85546875" style="4" customWidth="1"/>
    <col min="3644" max="3644" width="1.140625" style="4" customWidth="1"/>
    <col min="3645" max="3663" width="0.85546875" style="4"/>
    <col min="3664" max="3664" width="3.5703125" style="4" customWidth="1"/>
    <col min="3665" max="3665" width="6.85546875" style="4" customWidth="1"/>
    <col min="3666" max="3666" width="6.42578125" style="4" customWidth="1"/>
    <col min="3667" max="3667" width="0.85546875" style="4"/>
    <col min="3668" max="3668" width="2" style="4" customWidth="1"/>
    <col min="3669" max="3674" width="0.85546875" style="4"/>
    <col min="3675" max="3675" width="4.28515625" style="4" customWidth="1"/>
    <col min="3676" max="3690" width="0.85546875" style="4"/>
    <col min="3691" max="3691" width="5.5703125" style="4" customWidth="1"/>
    <col min="3692" max="3692" width="0.85546875" style="4"/>
    <col min="3693" max="3693" width="26.5703125" style="4" customWidth="1"/>
    <col min="3694" max="3694" width="11.140625" style="4" customWidth="1"/>
    <col min="3695" max="3695" width="17.140625" style="4" customWidth="1"/>
    <col min="3696" max="3696" width="55.7109375" style="4" customWidth="1"/>
    <col min="3697" max="3848" width="0.85546875" style="4"/>
    <col min="3849" max="3849" width="4.28515625" style="4" customWidth="1"/>
    <col min="3850" max="3898" width="0.85546875" style="4"/>
    <col min="3899" max="3899" width="0.85546875" style="4" customWidth="1"/>
    <col min="3900" max="3900" width="1.140625" style="4" customWidth="1"/>
    <col min="3901" max="3919" width="0.85546875" style="4"/>
    <col min="3920" max="3920" width="3.5703125" style="4" customWidth="1"/>
    <col min="3921" max="3921" width="6.85546875" style="4" customWidth="1"/>
    <col min="3922" max="3922" width="6.42578125" style="4" customWidth="1"/>
    <col min="3923" max="3923" width="0.85546875" style="4"/>
    <col min="3924" max="3924" width="2" style="4" customWidth="1"/>
    <col min="3925" max="3930" width="0.85546875" style="4"/>
    <col min="3931" max="3931" width="4.28515625" style="4" customWidth="1"/>
    <col min="3932" max="3946" width="0.85546875" style="4"/>
    <col min="3947" max="3947" width="5.5703125" style="4" customWidth="1"/>
    <col min="3948" max="3948" width="0.85546875" style="4"/>
    <col min="3949" max="3949" width="26.5703125" style="4" customWidth="1"/>
    <col min="3950" max="3950" width="11.140625" style="4" customWidth="1"/>
    <col min="3951" max="3951" width="17.140625" style="4" customWidth="1"/>
    <col min="3952" max="3952" width="55.7109375" style="4" customWidth="1"/>
    <col min="3953" max="4104" width="0.85546875" style="4"/>
    <col min="4105" max="4105" width="4.28515625" style="4" customWidth="1"/>
    <col min="4106" max="4154" width="0.85546875" style="4"/>
    <col min="4155" max="4155" width="0.85546875" style="4" customWidth="1"/>
    <col min="4156" max="4156" width="1.140625" style="4" customWidth="1"/>
    <col min="4157" max="4175" width="0.85546875" style="4"/>
    <col min="4176" max="4176" width="3.5703125" style="4" customWidth="1"/>
    <col min="4177" max="4177" width="6.85546875" style="4" customWidth="1"/>
    <col min="4178" max="4178" width="6.42578125" style="4" customWidth="1"/>
    <col min="4179" max="4179" width="0.85546875" style="4"/>
    <col min="4180" max="4180" width="2" style="4" customWidth="1"/>
    <col min="4181" max="4186" width="0.85546875" style="4"/>
    <col min="4187" max="4187" width="4.28515625" style="4" customWidth="1"/>
    <col min="4188" max="4202" width="0.85546875" style="4"/>
    <col min="4203" max="4203" width="5.5703125" style="4" customWidth="1"/>
    <col min="4204" max="4204" width="0.85546875" style="4"/>
    <col min="4205" max="4205" width="26.5703125" style="4" customWidth="1"/>
    <col min="4206" max="4206" width="11.140625" style="4" customWidth="1"/>
    <col min="4207" max="4207" width="17.140625" style="4" customWidth="1"/>
    <col min="4208" max="4208" width="55.7109375" style="4" customWidth="1"/>
    <col min="4209" max="4360" width="0.85546875" style="4"/>
    <col min="4361" max="4361" width="4.28515625" style="4" customWidth="1"/>
    <col min="4362" max="4410" width="0.85546875" style="4"/>
    <col min="4411" max="4411" width="0.85546875" style="4" customWidth="1"/>
    <col min="4412" max="4412" width="1.140625" style="4" customWidth="1"/>
    <col min="4413" max="4431" width="0.85546875" style="4"/>
    <col min="4432" max="4432" width="3.5703125" style="4" customWidth="1"/>
    <col min="4433" max="4433" width="6.85546875" style="4" customWidth="1"/>
    <col min="4434" max="4434" width="6.42578125" style="4" customWidth="1"/>
    <col min="4435" max="4435" width="0.85546875" style="4"/>
    <col min="4436" max="4436" width="2" style="4" customWidth="1"/>
    <col min="4437" max="4442" width="0.85546875" style="4"/>
    <col min="4443" max="4443" width="4.28515625" style="4" customWidth="1"/>
    <col min="4444" max="4458" width="0.85546875" style="4"/>
    <col min="4459" max="4459" width="5.5703125" style="4" customWidth="1"/>
    <col min="4460" max="4460" width="0.85546875" style="4"/>
    <col min="4461" max="4461" width="26.5703125" style="4" customWidth="1"/>
    <col min="4462" max="4462" width="11.140625" style="4" customWidth="1"/>
    <col min="4463" max="4463" width="17.140625" style="4" customWidth="1"/>
    <col min="4464" max="4464" width="55.7109375" style="4" customWidth="1"/>
    <col min="4465" max="4616" width="0.85546875" style="4"/>
    <col min="4617" max="4617" width="4.28515625" style="4" customWidth="1"/>
    <col min="4618" max="4666" width="0.85546875" style="4"/>
    <col min="4667" max="4667" width="0.85546875" style="4" customWidth="1"/>
    <col min="4668" max="4668" width="1.140625" style="4" customWidth="1"/>
    <col min="4669" max="4687" width="0.85546875" style="4"/>
    <col min="4688" max="4688" width="3.5703125" style="4" customWidth="1"/>
    <col min="4689" max="4689" width="6.85546875" style="4" customWidth="1"/>
    <col min="4690" max="4690" width="6.42578125" style="4" customWidth="1"/>
    <col min="4691" max="4691" width="0.85546875" style="4"/>
    <col min="4692" max="4692" width="2" style="4" customWidth="1"/>
    <col min="4693" max="4698" width="0.85546875" style="4"/>
    <col min="4699" max="4699" width="4.28515625" style="4" customWidth="1"/>
    <col min="4700" max="4714" width="0.85546875" style="4"/>
    <col min="4715" max="4715" width="5.5703125" style="4" customWidth="1"/>
    <col min="4716" max="4716" width="0.85546875" style="4"/>
    <col min="4717" max="4717" width="26.5703125" style="4" customWidth="1"/>
    <col min="4718" max="4718" width="11.140625" style="4" customWidth="1"/>
    <col min="4719" max="4719" width="17.140625" style="4" customWidth="1"/>
    <col min="4720" max="4720" width="55.7109375" style="4" customWidth="1"/>
    <col min="4721" max="4872" width="0.85546875" style="4"/>
    <col min="4873" max="4873" width="4.28515625" style="4" customWidth="1"/>
    <col min="4874" max="4922" width="0.85546875" style="4"/>
    <col min="4923" max="4923" width="0.85546875" style="4" customWidth="1"/>
    <col min="4924" max="4924" width="1.140625" style="4" customWidth="1"/>
    <col min="4925" max="4943" width="0.85546875" style="4"/>
    <col min="4944" max="4944" width="3.5703125" style="4" customWidth="1"/>
    <col min="4945" max="4945" width="6.85546875" style="4" customWidth="1"/>
    <col min="4946" max="4946" width="6.42578125" style="4" customWidth="1"/>
    <col min="4947" max="4947" width="0.85546875" style="4"/>
    <col min="4948" max="4948" width="2" style="4" customWidth="1"/>
    <col min="4949" max="4954" width="0.85546875" style="4"/>
    <col min="4955" max="4955" width="4.28515625" style="4" customWidth="1"/>
    <col min="4956" max="4970" width="0.85546875" style="4"/>
    <col min="4971" max="4971" width="5.5703125" style="4" customWidth="1"/>
    <col min="4972" max="4972" width="0.85546875" style="4"/>
    <col min="4973" max="4973" width="26.5703125" style="4" customWidth="1"/>
    <col min="4974" max="4974" width="11.140625" style="4" customWidth="1"/>
    <col min="4975" max="4975" width="17.140625" style="4" customWidth="1"/>
    <col min="4976" max="4976" width="55.7109375" style="4" customWidth="1"/>
    <col min="4977" max="5128" width="0.85546875" style="4"/>
    <col min="5129" max="5129" width="4.28515625" style="4" customWidth="1"/>
    <col min="5130" max="5178" width="0.85546875" style="4"/>
    <col min="5179" max="5179" width="0.85546875" style="4" customWidth="1"/>
    <col min="5180" max="5180" width="1.140625" style="4" customWidth="1"/>
    <col min="5181" max="5199" width="0.85546875" style="4"/>
    <col min="5200" max="5200" width="3.5703125" style="4" customWidth="1"/>
    <col min="5201" max="5201" width="6.85546875" style="4" customWidth="1"/>
    <col min="5202" max="5202" width="6.42578125" style="4" customWidth="1"/>
    <col min="5203" max="5203" width="0.85546875" style="4"/>
    <col min="5204" max="5204" width="2" style="4" customWidth="1"/>
    <col min="5205" max="5210" width="0.85546875" style="4"/>
    <col min="5211" max="5211" width="4.28515625" style="4" customWidth="1"/>
    <col min="5212" max="5226" width="0.85546875" style="4"/>
    <col min="5227" max="5227" width="5.5703125" style="4" customWidth="1"/>
    <col min="5228" max="5228" width="0.85546875" style="4"/>
    <col min="5229" max="5229" width="26.5703125" style="4" customWidth="1"/>
    <col min="5230" max="5230" width="11.140625" style="4" customWidth="1"/>
    <col min="5231" max="5231" width="17.140625" style="4" customWidth="1"/>
    <col min="5232" max="5232" width="55.7109375" style="4" customWidth="1"/>
    <col min="5233" max="5384" width="0.85546875" style="4"/>
    <col min="5385" max="5385" width="4.28515625" style="4" customWidth="1"/>
    <col min="5386" max="5434" width="0.85546875" style="4"/>
    <col min="5435" max="5435" width="0.85546875" style="4" customWidth="1"/>
    <col min="5436" max="5436" width="1.140625" style="4" customWidth="1"/>
    <col min="5437" max="5455" width="0.85546875" style="4"/>
    <col min="5456" max="5456" width="3.5703125" style="4" customWidth="1"/>
    <col min="5457" max="5457" width="6.85546875" style="4" customWidth="1"/>
    <col min="5458" max="5458" width="6.42578125" style="4" customWidth="1"/>
    <col min="5459" max="5459" width="0.85546875" style="4"/>
    <col min="5460" max="5460" width="2" style="4" customWidth="1"/>
    <col min="5461" max="5466" width="0.85546875" style="4"/>
    <col min="5467" max="5467" width="4.28515625" style="4" customWidth="1"/>
    <col min="5468" max="5482" width="0.85546875" style="4"/>
    <col min="5483" max="5483" width="5.5703125" style="4" customWidth="1"/>
    <col min="5484" max="5484" width="0.85546875" style="4"/>
    <col min="5485" max="5485" width="26.5703125" style="4" customWidth="1"/>
    <col min="5486" max="5486" width="11.140625" style="4" customWidth="1"/>
    <col min="5487" max="5487" width="17.140625" style="4" customWidth="1"/>
    <col min="5488" max="5488" width="55.7109375" style="4" customWidth="1"/>
    <col min="5489" max="5640" width="0.85546875" style="4"/>
    <col min="5641" max="5641" width="4.28515625" style="4" customWidth="1"/>
    <col min="5642" max="5690" width="0.85546875" style="4"/>
    <col min="5691" max="5691" width="0.85546875" style="4" customWidth="1"/>
    <col min="5692" max="5692" width="1.140625" style="4" customWidth="1"/>
    <col min="5693" max="5711" width="0.85546875" style="4"/>
    <col min="5712" max="5712" width="3.5703125" style="4" customWidth="1"/>
    <col min="5713" max="5713" width="6.85546875" style="4" customWidth="1"/>
    <col min="5714" max="5714" width="6.42578125" style="4" customWidth="1"/>
    <col min="5715" max="5715" width="0.85546875" style="4"/>
    <col min="5716" max="5716" width="2" style="4" customWidth="1"/>
    <col min="5717" max="5722" width="0.85546875" style="4"/>
    <col min="5723" max="5723" width="4.28515625" style="4" customWidth="1"/>
    <col min="5724" max="5738" width="0.85546875" style="4"/>
    <col min="5739" max="5739" width="5.5703125" style="4" customWidth="1"/>
    <col min="5740" max="5740" width="0.85546875" style="4"/>
    <col min="5741" max="5741" width="26.5703125" style="4" customWidth="1"/>
    <col min="5742" max="5742" width="11.140625" style="4" customWidth="1"/>
    <col min="5743" max="5743" width="17.140625" style="4" customWidth="1"/>
    <col min="5744" max="5744" width="55.7109375" style="4" customWidth="1"/>
    <col min="5745" max="5896" width="0.85546875" style="4"/>
    <col min="5897" max="5897" width="4.28515625" style="4" customWidth="1"/>
    <col min="5898" max="5946" width="0.85546875" style="4"/>
    <col min="5947" max="5947" width="0.85546875" style="4" customWidth="1"/>
    <col min="5948" max="5948" width="1.140625" style="4" customWidth="1"/>
    <col min="5949" max="5967" width="0.85546875" style="4"/>
    <col min="5968" max="5968" width="3.5703125" style="4" customWidth="1"/>
    <col min="5969" max="5969" width="6.85546875" style="4" customWidth="1"/>
    <col min="5970" max="5970" width="6.42578125" style="4" customWidth="1"/>
    <col min="5971" max="5971" width="0.85546875" style="4"/>
    <col min="5972" max="5972" width="2" style="4" customWidth="1"/>
    <col min="5973" max="5978" width="0.85546875" style="4"/>
    <col min="5979" max="5979" width="4.28515625" style="4" customWidth="1"/>
    <col min="5980" max="5994" width="0.85546875" style="4"/>
    <col min="5995" max="5995" width="5.5703125" style="4" customWidth="1"/>
    <col min="5996" max="5996" width="0.85546875" style="4"/>
    <col min="5997" max="5997" width="26.5703125" style="4" customWidth="1"/>
    <col min="5998" max="5998" width="11.140625" style="4" customWidth="1"/>
    <col min="5999" max="5999" width="17.140625" style="4" customWidth="1"/>
    <col min="6000" max="6000" width="55.7109375" style="4" customWidth="1"/>
    <col min="6001" max="6152" width="0.85546875" style="4"/>
    <col min="6153" max="6153" width="4.28515625" style="4" customWidth="1"/>
    <col min="6154" max="6202" width="0.85546875" style="4"/>
    <col min="6203" max="6203" width="0.85546875" style="4" customWidth="1"/>
    <col min="6204" max="6204" width="1.140625" style="4" customWidth="1"/>
    <col min="6205" max="6223" width="0.85546875" style="4"/>
    <col min="6224" max="6224" width="3.5703125" style="4" customWidth="1"/>
    <col min="6225" max="6225" width="6.85546875" style="4" customWidth="1"/>
    <col min="6226" max="6226" width="6.42578125" style="4" customWidth="1"/>
    <col min="6227" max="6227" width="0.85546875" style="4"/>
    <col min="6228" max="6228" width="2" style="4" customWidth="1"/>
    <col min="6229" max="6234" width="0.85546875" style="4"/>
    <col min="6235" max="6235" width="4.28515625" style="4" customWidth="1"/>
    <col min="6236" max="6250" width="0.85546875" style="4"/>
    <col min="6251" max="6251" width="5.5703125" style="4" customWidth="1"/>
    <col min="6252" max="6252" width="0.85546875" style="4"/>
    <col min="6253" max="6253" width="26.5703125" style="4" customWidth="1"/>
    <col min="6254" max="6254" width="11.140625" style="4" customWidth="1"/>
    <col min="6255" max="6255" width="17.140625" style="4" customWidth="1"/>
    <col min="6256" max="6256" width="55.7109375" style="4" customWidth="1"/>
    <col min="6257" max="6408" width="0.85546875" style="4"/>
    <col min="6409" max="6409" width="4.28515625" style="4" customWidth="1"/>
    <col min="6410" max="6458" width="0.85546875" style="4"/>
    <col min="6459" max="6459" width="0.85546875" style="4" customWidth="1"/>
    <col min="6460" max="6460" width="1.140625" style="4" customWidth="1"/>
    <col min="6461" max="6479" width="0.85546875" style="4"/>
    <col min="6480" max="6480" width="3.5703125" style="4" customWidth="1"/>
    <col min="6481" max="6481" width="6.85546875" style="4" customWidth="1"/>
    <col min="6482" max="6482" width="6.42578125" style="4" customWidth="1"/>
    <col min="6483" max="6483" width="0.85546875" style="4"/>
    <col min="6484" max="6484" width="2" style="4" customWidth="1"/>
    <col min="6485" max="6490" width="0.85546875" style="4"/>
    <col min="6491" max="6491" width="4.28515625" style="4" customWidth="1"/>
    <col min="6492" max="6506" width="0.85546875" style="4"/>
    <col min="6507" max="6507" width="5.5703125" style="4" customWidth="1"/>
    <col min="6508" max="6508" width="0.85546875" style="4"/>
    <col min="6509" max="6509" width="26.5703125" style="4" customWidth="1"/>
    <col min="6510" max="6510" width="11.140625" style="4" customWidth="1"/>
    <col min="6511" max="6511" width="17.140625" style="4" customWidth="1"/>
    <col min="6512" max="6512" width="55.7109375" style="4" customWidth="1"/>
    <col min="6513" max="6664" width="0.85546875" style="4"/>
    <col min="6665" max="6665" width="4.28515625" style="4" customWidth="1"/>
    <col min="6666" max="6714" width="0.85546875" style="4"/>
    <col min="6715" max="6715" width="0.85546875" style="4" customWidth="1"/>
    <col min="6716" max="6716" width="1.140625" style="4" customWidth="1"/>
    <col min="6717" max="6735" width="0.85546875" style="4"/>
    <col min="6736" max="6736" width="3.5703125" style="4" customWidth="1"/>
    <col min="6737" max="6737" width="6.85546875" style="4" customWidth="1"/>
    <col min="6738" max="6738" width="6.42578125" style="4" customWidth="1"/>
    <col min="6739" max="6739" width="0.85546875" style="4"/>
    <col min="6740" max="6740" width="2" style="4" customWidth="1"/>
    <col min="6741" max="6746" width="0.85546875" style="4"/>
    <col min="6747" max="6747" width="4.28515625" style="4" customWidth="1"/>
    <col min="6748" max="6762" width="0.85546875" style="4"/>
    <col min="6763" max="6763" width="5.5703125" style="4" customWidth="1"/>
    <col min="6764" max="6764" width="0.85546875" style="4"/>
    <col min="6765" max="6765" width="26.5703125" style="4" customWidth="1"/>
    <col min="6766" max="6766" width="11.140625" style="4" customWidth="1"/>
    <col min="6767" max="6767" width="17.140625" style="4" customWidth="1"/>
    <col min="6768" max="6768" width="55.7109375" style="4" customWidth="1"/>
    <col min="6769" max="6920" width="0.85546875" style="4"/>
    <col min="6921" max="6921" width="4.28515625" style="4" customWidth="1"/>
    <col min="6922" max="6970" width="0.85546875" style="4"/>
    <col min="6971" max="6971" width="0.85546875" style="4" customWidth="1"/>
    <col min="6972" max="6972" width="1.140625" style="4" customWidth="1"/>
    <col min="6973" max="6991" width="0.85546875" style="4"/>
    <col min="6992" max="6992" width="3.5703125" style="4" customWidth="1"/>
    <col min="6993" max="6993" width="6.85546875" style="4" customWidth="1"/>
    <col min="6994" max="6994" width="6.42578125" style="4" customWidth="1"/>
    <col min="6995" max="6995" width="0.85546875" style="4"/>
    <col min="6996" max="6996" width="2" style="4" customWidth="1"/>
    <col min="6997" max="7002" width="0.85546875" style="4"/>
    <col min="7003" max="7003" width="4.28515625" style="4" customWidth="1"/>
    <col min="7004" max="7018" width="0.85546875" style="4"/>
    <col min="7019" max="7019" width="5.5703125" style="4" customWidth="1"/>
    <col min="7020" max="7020" width="0.85546875" style="4"/>
    <col min="7021" max="7021" width="26.5703125" style="4" customWidth="1"/>
    <col min="7022" max="7022" width="11.140625" style="4" customWidth="1"/>
    <col min="7023" max="7023" width="17.140625" style="4" customWidth="1"/>
    <col min="7024" max="7024" width="55.7109375" style="4" customWidth="1"/>
    <col min="7025" max="7176" width="0.85546875" style="4"/>
    <col min="7177" max="7177" width="4.28515625" style="4" customWidth="1"/>
    <col min="7178" max="7226" width="0.85546875" style="4"/>
    <col min="7227" max="7227" width="0.85546875" style="4" customWidth="1"/>
    <col min="7228" max="7228" width="1.140625" style="4" customWidth="1"/>
    <col min="7229" max="7247" width="0.85546875" style="4"/>
    <col min="7248" max="7248" width="3.5703125" style="4" customWidth="1"/>
    <col min="7249" max="7249" width="6.85546875" style="4" customWidth="1"/>
    <col min="7250" max="7250" width="6.42578125" style="4" customWidth="1"/>
    <col min="7251" max="7251" width="0.85546875" style="4"/>
    <col min="7252" max="7252" width="2" style="4" customWidth="1"/>
    <col min="7253" max="7258" width="0.85546875" style="4"/>
    <col min="7259" max="7259" width="4.28515625" style="4" customWidth="1"/>
    <col min="7260" max="7274" width="0.85546875" style="4"/>
    <col min="7275" max="7275" width="5.5703125" style="4" customWidth="1"/>
    <col min="7276" max="7276" width="0.85546875" style="4"/>
    <col min="7277" max="7277" width="26.5703125" style="4" customWidth="1"/>
    <col min="7278" max="7278" width="11.140625" style="4" customWidth="1"/>
    <col min="7279" max="7279" width="17.140625" style="4" customWidth="1"/>
    <col min="7280" max="7280" width="55.7109375" style="4" customWidth="1"/>
    <col min="7281" max="7432" width="0.85546875" style="4"/>
    <col min="7433" max="7433" width="4.28515625" style="4" customWidth="1"/>
    <col min="7434" max="7482" width="0.85546875" style="4"/>
    <col min="7483" max="7483" width="0.85546875" style="4" customWidth="1"/>
    <col min="7484" max="7484" width="1.140625" style="4" customWidth="1"/>
    <col min="7485" max="7503" width="0.85546875" style="4"/>
    <col min="7504" max="7504" width="3.5703125" style="4" customWidth="1"/>
    <col min="7505" max="7505" width="6.85546875" style="4" customWidth="1"/>
    <col min="7506" max="7506" width="6.42578125" style="4" customWidth="1"/>
    <col min="7507" max="7507" width="0.85546875" style="4"/>
    <col min="7508" max="7508" width="2" style="4" customWidth="1"/>
    <col min="7509" max="7514" width="0.85546875" style="4"/>
    <col min="7515" max="7515" width="4.28515625" style="4" customWidth="1"/>
    <col min="7516" max="7530" width="0.85546875" style="4"/>
    <col min="7531" max="7531" width="5.5703125" style="4" customWidth="1"/>
    <col min="7532" max="7532" width="0.85546875" style="4"/>
    <col min="7533" max="7533" width="26.5703125" style="4" customWidth="1"/>
    <col min="7534" max="7534" width="11.140625" style="4" customWidth="1"/>
    <col min="7535" max="7535" width="17.140625" style="4" customWidth="1"/>
    <col min="7536" max="7536" width="55.7109375" style="4" customWidth="1"/>
    <col min="7537" max="7688" width="0.85546875" style="4"/>
    <col min="7689" max="7689" width="4.28515625" style="4" customWidth="1"/>
    <col min="7690" max="7738" width="0.85546875" style="4"/>
    <col min="7739" max="7739" width="0.85546875" style="4" customWidth="1"/>
    <col min="7740" max="7740" width="1.140625" style="4" customWidth="1"/>
    <col min="7741" max="7759" width="0.85546875" style="4"/>
    <col min="7760" max="7760" width="3.5703125" style="4" customWidth="1"/>
    <col min="7761" max="7761" width="6.85546875" style="4" customWidth="1"/>
    <col min="7762" max="7762" width="6.42578125" style="4" customWidth="1"/>
    <col min="7763" max="7763" width="0.85546875" style="4"/>
    <col min="7764" max="7764" width="2" style="4" customWidth="1"/>
    <col min="7765" max="7770" width="0.85546875" style="4"/>
    <col min="7771" max="7771" width="4.28515625" style="4" customWidth="1"/>
    <col min="7772" max="7786" width="0.85546875" style="4"/>
    <col min="7787" max="7787" width="5.5703125" style="4" customWidth="1"/>
    <col min="7788" max="7788" width="0.85546875" style="4"/>
    <col min="7789" max="7789" width="26.5703125" style="4" customWidth="1"/>
    <col min="7790" max="7790" width="11.140625" style="4" customWidth="1"/>
    <col min="7791" max="7791" width="17.140625" style="4" customWidth="1"/>
    <col min="7792" max="7792" width="55.7109375" style="4" customWidth="1"/>
    <col min="7793" max="7944" width="0.85546875" style="4"/>
    <col min="7945" max="7945" width="4.28515625" style="4" customWidth="1"/>
    <col min="7946" max="7994" width="0.85546875" style="4"/>
    <col min="7995" max="7995" width="0.85546875" style="4" customWidth="1"/>
    <col min="7996" max="7996" width="1.140625" style="4" customWidth="1"/>
    <col min="7997" max="8015" width="0.85546875" style="4"/>
    <col min="8016" max="8016" width="3.5703125" style="4" customWidth="1"/>
    <col min="8017" max="8017" width="6.85546875" style="4" customWidth="1"/>
    <col min="8018" max="8018" width="6.42578125" style="4" customWidth="1"/>
    <col min="8019" max="8019" width="0.85546875" style="4"/>
    <col min="8020" max="8020" width="2" style="4" customWidth="1"/>
    <col min="8021" max="8026" width="0.85546875" style="4"/>
    <col min="8027" max="8027" width="4.28515625" style="4" customWidth="1"/>
    <col min="8028" max="8042" width="0.85546875" style="4"/>
    <col min="8043" max="8043" width="5.5703125" style="4" customWidth="1"/>
    <col min="8044" max="8044" width="0.85546875" style="4"/>
    <col min="8045" max="8045" width="26.5703125" style="4" customWidth="1"/>
    <col min="8046" max="8046" width="11.140625" style="4" customWidth="1"/>
    <col min="8047" max="8047" width="17.140625" style="4" customWidth="1"/>
    <col min="8048" max="8048" width="55.7109375" style="4" customWidth="1"/>
    <col min="8049" max="8200" width="0.85546875" style="4"/>
    <col min="8201" max="8201" width="4.28515625" style="4" customWidth="1"/>
    <col min="8202" max="8250" width="0.85546875" style="4"/>
    <col min="8251" max="8251" width="0.85546875" style="4" customWidth="1"/>
    <col min="8252" max="8252" width="1.140625" style="4" customWidth="1"/>
    <col min="8253" max="8271" width="0.85546875" style="4"/>
    <col min="8272" max="8272" width="3.5703125" style="4" customWidth="1"/>
    <col min="8273" max="8273" width="6.85546875" style="4" customWidth="1"/>
    <col min="8274" max="8274" width="6.42578125" style="4" customWidth="1"/>
    <col min="8275" max="8275" width="0.85546875" style="4"/>
    <col min="8276" max="8276" width="2" style="4" customWidth="1"/>
    <col min="8277" max="8282" width="0.85546875" style="4"/>
    <col min="8283" max="8283" width="4.28515625" style="4" customWidth="1"/>
    <col min="8284" max="8298" width="0.85546875" style="4"/>
    <col min="8299" max="8299" width="5.5703125" style="4" customWidth="1"/>
    <col min="8300" max="8300" width="0.85546875" style="4"/>
    <col min="8301" max="8301" width="26.5703125" style="4" customWidth="1"/>
    <col min="8302" max="8302" width="11.140625" style="4" customWidth="1"/>
    <col min="8303" max="8303" width="17.140625" style="4" customWidth="1"/>
    <col min="8304" max="8304" width="55.7109375" style="4" customWidth="1"/>
    <col min="8305" max="8456" width="0.85546875" style="4"/>
    <col min="8457" max="8457" width="4.28515625" style="4" customWidth="1"/>
    <col min="8458" max="8506" width="0.85546875" style="4"/>
    <col min="8507" max="8507" width="0.85546875" style="4" customWidth="1"/>
    <col min="8508" max="8508" width="1.140625" style="4" customWidth="1"/>
    <col min="8509" max="8527" width="0.85546875" style="4"/>
    <col min="8528" max="8528" width="3.5703125" style="4" customWidth="1"/>
    <col min="8529" max="8529" width="6.85546875" style="4" customWidth="1"/>
    <col min="8530" max="8530" width="6.42578125" style="4" customWidth="1"/>
    <col min="8531" max="8531" width="0.85546875" style="4"/>
    <col min="8532" max="8532" width="2" style="4" customWidth="1"/>
    <col min="8533" max="8538" width="0.85546875" style="4"/>
    <col min="8539" max="8539" width="4.28515625" style="4" customWidth="1"/>
    <col min="8540" max="8554" width="0.85546875" style="4"/>
    <col min="8555" max="8555" width="5.5703125" style="4" customWidth="1"/>
    <col min="8556" max="8556" width="0.85546875" style="4"/>
    <col min="8557" max="8557" width="26.5703125" style="4" customWidth="1"/>
    <col min="8558" max="8558" width="11.140625" style="4" customWidth="1"/>
    <col min="8559" max="8559" width="17.140625" style="4" customWidth="1"/>
    <col min="8560" max="8560" width="55.7109375" style="4" customWidth="1"/>
    <col min="8561" max="8712" width="0.85546875" style="4"/>
    <col min="8713" max="8713" width="4.28515625" style="4" customWidth="1"/>
    <col min="8714" max="8762" width="0.85546875" style="4"/>
    <col min="8763" max="8763" width="0.85546875" style="4" customWidth="1"/>
    <col min="8764" max="8764" width="1.140625" style="4" customWidth="1"/>
    <col min="8765" max="8783" width="0.85546875" style="4"/>
    <col min="8784" max="8784" width="3.5703125" style="4" customWidth="1"/>
    <col min="8785" max="8785" width="6.85546875" style="4" customWidth="1"/>
    <col min="8786" max="8786" width="6.42578125" style="4" customWidth="1"/>
    <col min="8787" max="8787" width="0.85546875" style="4"/>
    <col min="8788" max="8788" width="2" style="4" customWidth="1"/>
    <col min="8789" max="8794" width="0.85546875" style="4"/>
    <col min="8795" max="8795" width="4.28515625" style="4" customWidth="1"/>
    <col min="8796" max="8810" width="0.85546875" style="4"/>
    <col min="8811" max="8811" width="5.5703125" style="4" customWidth="1"/>
    <col min="8812" max="8812" width="0.85546875" style="4"/>
    <col min="8813" max="8813" width="26.5703125" style="4" customWidth="1"/>
    <col min="8814" max="8814" width="11.140625" style="4" customWidth="1"/>
    <col min="8815" max="8815" width="17.140625" style="4" customWidth="1"/>
    <col min="8816" max="8816" width="55.7109375" style="4" customWidth="1"/>
    <col min="8817" max="8968" width="0.85546875" style="4"/>
    <col min="8969" max="8969" width="4.28515625" style="4" customWidth="1"/>
    <col min="8970" max="9018" width="0.85546875" style="4"/>
    <col min="9019" max="9019" width="0.85546875" style="4" customWidth="1"/>
    <col min="9020" max="9020" width="1.140625" style="4" customWidth="1"/>
    <col min="9021" max="9039" width="0.85546875" style="4"/>
    <col min="9040" max="9040" width="3.5703125" style="4" customWidth="1"/>
    <col min="9041" max="9041" width="6.85546875" style="4" customWidth="1"/>
    <col min="9042" max="9042" width="6.42578125" style="4" customWidth="1"/>
    <col min="9043" max="9043" width="0.85546875" style="4"/>
    <col min="9044" max="9044" width="2" style="4" customWidth="1"/>
    <col min="9045" max="9050" width="0.85546875" style="4"/>
    <col min="9051" max="9051" width="4.28515625" style="4" customWidth="1"/>
    <col min="9052" max="9066" width="0.85546875" style="4"/>
    <col min="9067" max="9067" width="5.5703125" style="4" customWidth="1"/>
    <col min="9068" max="9068" width="0.85546875" style="4"/>
    <col min="9069" max="9069" width="26.5703125" style="4" customWidth="1"/>
    <col min="9070" max="9070" width="11.140625" style="4" customWidth="1"/>
    <col min="9071" max="9071" width="17.140625" style="4" customWidth="1"/>
    <col min="9072" max="9072" width="55.7109375" style="4" customWidth="1"/>
    <col min="9073" max="9224" width="0.85546875" style="4"/>
    <col min="9225" max="9225" width="4.28515625" style="4" customWidth="1"/>
    <col min="9226" max="9274" width="0.85546875" style="4"/>
    <col min="9275" max="9275" width="0.85546875" style="4" customWidth="1"/>
    <col min="9276" max="9276" width="1.140625" style="4" customWidth="1"/>
    <col min="9277" max="9295" width="0.85546875" style="4"/>
    <col min="9296" max="9296" width="3.5703125" style="4" customWidth="1"/>
    <col min="9297" max="9297" width="6.85546875" style="4" customWidth="1"/>
    <col min="9298" max="9298" width="6.42578125" style="4" customWidth="1"/>
    <col min="9299" max="9299" width="0.85546875" style="4"/>
    <col min="9300" max="9300" width="2" style="4" customWidth="1"/>
    <col min="9301" max="9306" width="0.85546875" style="4"/>
    <col min="9307" max="9307" width="4.28515625" style="4" customWidth="1"/>
    <col min="9308" max="9322" width="0.85546875" style="4"/>
    <col min="9323" max="9323" width="5.5703125" style="4" customWidth="1"/>
    <col min="9324" max="9324" width="0.85546875" style="4"/>
    <col min="9325" max="9325" width="26.5703125" style="4" customWidth="1"/>
    <col min="9326" max="9326" width="11.140625" style="4" customWidth="1"/>
    <col min="9327" max="9327" width="17.140625" style="4" customWidth="1"/>
    <col min="9328" max="9328" width="55.7109375" style="4" customWidth="1"/>
    <col min="9329" max="9480" width="0.85546875" style="4"/>
    <col min="9481" max="9481" width="4.28515625" style="4" customWidth="1"/>
    <col min="9482" max="9530" width="0.85546875" style="4"/>
    <col min="9531" max="9531" width="0.85546875" style="4" customWidth="1"/>
    <col min="9532" max="9532" width="1.140625" style="4" customWidth="1"/>
    <col min="9533" max="9551" width="0.85546875" style="4"/>
    <col min="9552" max="9552" width="3.5703125" style="4" customWidth="1"/>
    <col min="9553" max="9553" width="6.85546875" style="4" customWidth="1"/>
    <col min="9554" max="9554" width="6.42578125" style="4" customWidth="1"/>
    <col min="9555" max="9555" width="0.85546875" style="4"/>
    <col min="9556" max="9556" width="2" style="4" customWidth="1"/>
    <col min="9557" max="9562" width="0.85546875" style="4"/>
    <col min="9563" max="9563" width="4.28515625" style="4" customWidth="1"/>
    <col min="9564" max="9578" width="0.85546875" style="4"/>
    <col min="9579" max="9579" width="5.5703125" style="4" customWidth="1"/>
    <col min="9580" max="9580" width="0.85546875" style="4"/>
    <col min="9581" max="9581" width="26.5703125" style="4" customWidth="1"/>
    <col min="9582" max="9582" width="11.140625" style="4" customWidth="1"/>
    <col min="9583" max="9583" width="17.140625" style="4" customWidth="1"/>
    <col min="9584" max="9584" width="55.7109375" style="4" customWidth="1"/>
    <col min="9585" max="9736" width="0.85546875" style="4"/>
    <col min="9737" max="9737" width="4.28515625" style="4" customWidth="1"/>
    <col min="9738" max="9786" width="0.85546875" style="4"/>
    <col min="9787" max="9787" width="0.85546875" style="4" customWidth="1"/>
    <col min="9788" max="9788" width="1.140625" style="4" customWidth="1"/>
    <col min="9789" max="9807" width="0.85546875" style="4"/>
    <col min="9808" max="9808" width="3.5703125" style="4" customWidth="1"/>
    <col min="9809" max="9809" width="6.85546875" style="4" customWidth="1"/>
    <col min="9810" max="9810" width="6.42578125" style="4" customWidth="1"/>
    <col min="9811" max="9811" width="0.85546875" style="4"/>
    <col min="9812" max="9812" width="2" style="4" customWidth="1"/>
    <col min="9813" max="9818" width="0.85546875" style="4"/>
    <col min="9819" max="9819" width="4.28515625" style="4" customWidth="1"/>
    <col min="9820" max="9834" width="0.85546875" style="4"/>
    <col min="9835" max="9835" width="5.5703125" style="4" customWidth="1"/>
    <col min="9836" max="9836" width="0.85546875" style="4"/>
    <col min="9837" max="9837" width="26.5703125" style="4" customWidth="1"/>
    <col min="9838" max="9838" width="11.140625" style="4" customWidth="1"/>
    <col min="9839" max="9839" width="17.140625" style="4" customWidth="1"/>
    <col min="9840" max="9840" width="55.7109375" style="4" customWidth="1"/>
    <col min="9841" max="9992" width="0.85546875" style="4"/>
    <col min="9993" max="9993" width="4.28515625" style="4" customWidth="1"/>
    <col min="9994" max="10042" width="0.85546875" style="4"/>
    <col min="10043" max="10043" width="0.85546875" style="4" customWidth="1"/>
    <col min="10044" max="10044" width="1.140625" style="4" customWidth="1"/>
    <col min="10045" max="10063" width="0.85546875" style="4"/>
    <col min="10064" max="10064" width="3.5703125" style="4" customWidth="1"/>
    <col min="10065" max="10065" width="6.85546875" style="4" customWidth="1"/>
    <col min="10066" max="10066" width="6.42578125" style="4" customWidth="1"/>
    <col min="10067" max="10067" width="0.85546875" style="4"/>
    <col min="10068" max="10068" width="2" style="4" customWidth="1"/>
    <col min="10069" max="10074" width="0.85546875" style="4"/>
    <col min="10075" max="10075" width="4.28515625" style="4" customWidth="1"/>
    <col min="10076" max="10090" width="0.85546875" style="4"/>
    <col min="10091" max="10091" width="5.5703125" style="4" customWidth="1"/>
    <col min="10092" max="10092" width="0.85546875" style="4"/>
    <col min="10093" max="10093" width="26.5703125" style="4" customWidth="1"/>
    <col min="10094" max="10094" width="11.140625" style="4" customWidth="1"/>
    <col min="10095" max="10095" width="17.140625" style="4" customWidth="1"/>
    <col min="10096" max="10096" width="55.7109375" style="4" customWidth="1"/>
    <col min="10097" max="10248" width="0.85546875" style="4"/>
    <col min="10249" max="10249" width="4.28515625" style="4" customWidth="1"/>
    <col min="10250" max="10298" width="0.85546875" style="4"/>
    <col min="10299" max="10299" width="0.85546875" style="4" customWidth="1"/>
    <col min="10300" max="10300" width="1.140625" style="4" customWidth="1"/>
    <col min="10301" max="10319" width="0.85546875" style="4"/>
    <col min="10320" max="10320" width="3.5703125" style="4" customWidth="1"/>
    <col min="10321" max="10321" width="6.85546875" style="4" customWidth="1"/>
    <col min="10322" max="10322" width="6.42578125" style="4" customWidth="1"/>
    <col min="10323" max="10323" width="0.85546875" style="4"/>
    <col min="10324" max="10324" width="2" style="4" customWidth="1"/>
    <col min="10325" max="10330" width="0.85546875" style="4"/>
    <col min="10331" max="10331" width="4.28515625" style="4" customWidth="1"/>
    <col min="10332" max="10346" width="0.85546875" style="4"/>
    <col min="10347" max="10347" width="5.5703125" style="4" customWidth="1"/>
    <col min="10348" max="10348" width="0.85546875" style="4"/>
    <col min="10349" max="10349" width="26.5703125" style="4" customWidth="1"/>
    <col min="10350" max="10350" width="11.140625" style="4" customWidth="1"/>
    <col min="10351" max="10351" width="17.140625" style="4" customWidth="1"/>
    <col min="10352" max="10352" width="55.7109375" style="4" customWidth="1"/>
    <col min="10353" max="10504" width="0.85546875" style="4"/>
    <col min="10505" max="10505" width="4.28515625" style="4" customWidth="1"/>
    <col min="10506" max="10554" width="0.85546875" style="4"/>
    <col min="10555" max="10555" width="0.85546875" style="4" customWidth="1"/>
    <col min="10556" max="10556" width="1.140625" style="4" customWidth="1"/>
    <col min="10557" max="10575" width="0.85546875" style="4"/>
    <col min="10576" max="10576" width="3.5703125" style="4" customWidth="1"/>
    <col min="10577" max="10577" width="6.85546875" style="4" customWidth="1"/>
    <col min="10578" max="10578" width="6.42578125" style="4" customWidth="1"/>
    <col min="10579" max="10579" width="0.85546875" style="4"/>
    <col min="10580" max="10580" width="2" style="4" customWidth="1"/>
    <col min="10581" max="10586" width="0.85546875" style="4"/>
    <col min="10587" max="10587" width="4.28515625" style="4" customWidth="1"/>
    <col min="10588" max="10602" width="0.85546875" style="4"/>
    <col min="10603" max="10603" width="5.5703125" style="4" customWidth="1"/>
    <col min="10604" max="10604" width="0.85546875" style="4"/>
    <col min="10605" max="10605" width="26.5703125" style="4" customWidth="1"/>
    <col min="10606" max="10606" width="11.140625" style="4" customWidth="1"/>
    <col min="10607" max="10607" width="17.140625" style="4" customWidth="1"/>
    <col min="10608" max="10608" width="55.7109375" style="4" customWidth="1"/>
    <col min="10609" max="10760" width="0.85546875" style="4"/>
    <col min="10761" max="10761" width="4.28515625" style="4" customWidth="1"/>
    <col min="10762" max="10810" width="0.85546875" style="4"/>
    <col min="10811" max="10811" width="0.85546875" style="4" customWidth="1"/>
    <col min="10812" max="10812" width="1.140625" style="4" customWidth="1"/>
    <col min="10813" max="10831" width="0.85546875" style="4"/>
    <col min="10832" max="10832" width="3.5703125" style="4" customWidth="1"/>
    <col min="10833" max="10833" width="6.85546875" style="4" customWidth="1"/>
    <col min="10834" max="10834" width="6.42578125" style="4" customWidth="1"/>
    <col min="10835" max="10835" width="0.85546875" style="4"/>
    <col min="10836" max="10836" width="2" style="4" customWidth="1"/>
    <col min="10837" max="10842" width="0.85546875" style="4"/>
    <col min="10843" max="10843" width="4.28515625" style="4" customWidth="1"/>
    <col min="10844" max="10858" width="0.85546875" style="4"/>
    <col min="10859" max="10859" width="5.5703125" style="4" customWidth="1"/>
    <col min="10860" max="10860" width="0.85546875" style="4"/>
    <col min="10861" max="10861" width="26.5703125" style="4" customWidth="1"/>
    <col min="10862" max="10862" width="11.140625" style="4" customWidth="1"/>
    <col min="10863" max="10863" width="17.140625" style="4" customWidth="1"/>
    <col min="10864" max="10864" width="55.7109375" style="4" customWidth="1"/>
    <col min="10865" max="11016" width="0.85546875" style="4"/>
    <col min="11017" max="11017" width="4.28515625" style="4" customWidth="1"/>
    <col min="11018" max="11066" width="0.85546875" style="4"/>
    <col min="11067" max="11067" width="0.85546875" style="4" customWidth="1"/>
    <col min="11068" max="11068" width="1.140625" style="4" customWidth="1"/>
    <col min="11069" max="11087" width="0.85546875" style="4"/>
    <col min="11088" max="11088" width="3.5703125" style="4" customWidth="1"/>
    <col min="11089" max="11089" width="6.85546875" style="4" customWidth="1"/>
    <col min="11090" max="11090" width="6.42578125" style="4" customWidth="1"/>
    <col min="11091" max="11091" width="0.85546875" style="4"/>
    <col min="11092" max="11092" width="2" style="4" customWidth="1"/>
    <col min="11093" max="11098" width="0.85546875" style="4"/>
    <col min="11099" max="11099" width="4.28515625" style="4" customWidth="1"/>
    <col min="11100" max="11114" width="0.85546875" style="4"/>
    <col min="11115" max="11115" width="5.5703125" style="4" customWidth="1"/>
    <col min="11116" max="11116" width="0.85546875" style="4"/>
    <col min="11117" max="11117" width="26.5703125" style="4" customWidth="1"/>
    <col min="11118" max="11118" width="11.140625" style="4" customWidth="1"/>
    <col min="11119" max="11119" width="17.140625" style="4" customWidth="1"/>
    <col min="11120" max="11120" width="55.7109375" style="4" customWidth="1"/>
    <col min="11121" max="11272" width="0.85546875" style="4"/>
    <col min="11273" max="11273" width="4.28515625" style="4" customWidth="1"/>
    <col min="11274" max="11322" width="0.85546875" style="4"/>
    <col min="11323" max="11323" width="0.85546875" style="4" customWidth="1"/>
    <col min="11324" max="11324" width="1.140625" style="4" customWidth="1"/>
    <col min="11325" max="11343" width="0.85546875" style="4"/>
    <col min="11344" max="11344" width="3.5703125" style="4" customWidth="1"/>
    <col min="11345" max="11345" width="6.85546875" style="4" customWidth="1"/>
    <col min="11346" max="11346" width="6.42578125" style="4" customWidth="1"/>
    <col min="11347" max="11347" width="0.85546875" style="4"/>
    <col min="11348" max="11348" width="2" style="4" customWidth="1"/>
    <col min="11349" max="11354" width="0.85546875" style="4"/>
    <col min="11355" max="11355" width="4.28515625" style="4" customWidth="1"/>
    <col min="11356" max="11370" width="0.85546875" style="4"/>
    <col min="11371" max="11371" width="5.5703125" style="4" customWidth="1"/>
    <col min="11372" max="11372" width="0.85546875" style="4"/>
    <col min="11373" max="11373" width="26.5703125" style="4" customWidth="1"/>
    <col min="11374" max="11374" width="11.140625" style="4" customWidth="1"/>
    <col min="11375" max="11375" width="17.140625" style="4" customWidth="1"/>
    <col min="11376" max="11376" width="55.7109375" style="4" customWidth="1"/>
    <col min="11377" max="11528" width="0.85546875" style="4"/>
    <col min="11529" max="11529" width="4.28515625" style="4" customWidth="1"/>
    <col min="11530" max="11578" width="0.85546875" style="4"/>
    <col min="11579" max="11579" width="0.85546875" style="4" customWidth="1"/>
    <col min="11580" max="11580" width="1.140625" style="4" customWidth="1"/>
    <col min="11581" max="11599" width="0.85546875" style="4"/>
    <col min="11600" max="11600" width="3.5703125" style="4" customWidth="1"/>
    <col min="11601" max="11601" width="6.85546875" style="4" customWidth="1"/>
    <col min="11602" max="11602" width="6.42578125" style="4" customWidth="1"/>
    <col min="11603" max="11603" width="0.85546875" style="4"/>
    <col min="11604" max="11604" width="2" style="4" customWidth="1"/>
    <col min="11605" max="11610" width="0.85546875" style="4"/>
    <col min="11611" max="11611" width="4.28515625" style="4" customWidth="1"/>
    <col min="11612" max="11626" width="0.85546875" style="4"/>
    <col min="11627" max="11627" width="5.5703125" style="4" customWidth="1"/>
    <col min="11628" max="11628" width="0.85546875" style="4"/>
    <col min="11629" max="11629" width="26.5703125" style="4" customWidth="1"/>
    <col min="11630" max="11630" width="11.140625" style="4" customWidth="1"/>
    <col min="11631" max="11631" width="17.140625" style="4" customWidth="1"/>
    <col min="11632" max="11632" width="55.7109375" style="4" customWidth="1"/>
    <col min="11633" max="11784" width="0.85546875" style="4"/>
    <col min="11785" max="11785" width="4.28515625" style="4" customWidth="1"/>
    <col min="11786" max="11834" width="0.85546875" style="4"/>
    <col min="11835" max="11835" width="0.85546875" style="4" customWidth="1"/>
    <col min="11836" max="11836" width="1.140625" style="4" customWidth="1"/>
    <col min="11837" max="11855" width="0.85546875" style="4"/>
    <col min="11856" max="11856" width="3.5703125" style="4" customWidth="1"/>
    <col min="11857" max="11857" width="6.85546875" style="4" customWidth="1"/>
    <col min="11858" max="11858" width="6.42578125" style="4" customWidth="1"/>
    <col min="11859" max="11859" width="0.85546875" style="4"/>
    <col min="11860" max="11860" width="2" style="4" customWidth="1"/>
    <col min="11861" max="11866" width="0.85546875" style="4"/>
    <col min="11867" max="11867" width="4.28515625" style="4" customWidth="1"/>
    <col min="11868" max="11882" width="0.85546875" style="4"/>
    <col min="11883" max="11883" width="5.5703125" style="4" customWidth="1"/>
    <col min="11884" max="11884" width="0.85546875" style="4"/>
    <col min="11885" max="11885" width="26.5703125" style="4" customWidth="1"/>
    <col min="11886" max="11886" width="11.140625" style="4" customWidth="1"/>
    <col min="11887" max="11887" width="17.140625" style="4" customWidth="1"/>
    <col min="11888" max="11888" width="55.7109375" style="4" customWidth="1"/>
    <col min="11889" max="12040" width="0.85546875" style="4"/>
    <col min="12041" max="12041" width="4.28515625" style="4" customWidth="1"/>
    <col min="12042" max="12090" width="0.85546875" style="4"/>
    <col min="12091" max="12091" width="0.85546875" style="4" customWidth="1"/>
    <col min="12092" max="12092" width="1.140625" style="4" customWidth="1"/>
    <col min="12093" max="12111" width="0.85546875" style="4"/>
    <col min="12112" max="12112" width="3.5703125" style="4" customWidth="1"/>
    <col min="12113" max="12113" width="6.85546875" style="4" customWidth="1"/>
    <col min="12114" max="12114" width="6.42578125" style="4" customWidth="1"/>
    <col min="12115" max="12115" width="0.85546875" style="4"/>
    <col min="12116" max="12116" width="2" style="4" customWidth="1"/>
    <col min="12117" max="12122" width="0.85546875" style="4"/>
    <col min="12123" max="12123" width="4.28515625" style="4" customWidth="1"/>
    <col min="12124" max="12138" width="0.85546875" style="4"/>
    <col min="12139" max="12139" width="5.5703125" style="4" customWidth="1"/>
    <col min="12140" max="12140" width="0.85546875" style="4"/>
    <col min="12141" max="12141" width="26.5703125" style="4" customWidth="1"/>
    <col min="12142" max="12142" width="11.140625" style="4" customWidth="1"/>
    <col min="12143" max="12143" width="17.140625" style="4" customWidth="1"/>
    <col min="12144" max="12144" width="55.7109375" style="4" customWidth="1"/>
    <col min="12145" max="12296" width="0.85546875" style="4"/>
    <col min="12297" max="12297" width="4.28515625" style="4" customWidth="1"/>
    <col min="12298" max="12346" width="0.85546875" style="4"/>
    <col min="12347" max="12347" width="0.85546875" style="4" customWidth="1"/>
    <col min="12348" max="12348" width="1.140625" style="4" customWidth="1"/>
    <col min="12349" max="12367" width="0.85546875" style="4"/>
    <col min="12368" max="12368" width="3.5703125" style="4" customWidth="1"/>
    <col min="12369" max="12369" width="6.85546875" style="4" customWidth="1"/>
    <col min="12370" max="12370" width="6.42578125" style="4" customWidth="1"/>
    <col min="12371" max="12371" width="0.85546875" style="4"/>
    <col min="12372" max="12372" width="2" style="4" customWidth="1"/>
    <col min="12373" max="12378" width="0.85546875" style="4"/>
    <col min="12379" max="12379" width="4.28515625" style="4" customWidth="1"/>
    <col min="12380" max="12394" width="0.85546875" style="4"/>
    <col min="12395" max="12395" width="5.5703125" style="4" customWidth="1"/>
    <col min="12396" max="12396" width="0.85546875" style="4"/>
    <col min="12397" max="12397" width="26.5703125" style="4" customWidth="1"/>
    <col min="12398" max="12398" width="11.140625" style="4" customWidth="1"/>
    <col min="12399" max="12399" width="17.140625" style="4" customWidth="1"/>
    <col min="12400" max="12400" width="55.7109375" style="4" customWidth="1"/>
    <col min="12401" max="12552" width="0.85546875" style="4"/>
    <col min="12553" max="12553" width="4.28515625" style="4" customWidth="1"/>
    <col min="12554" max="12602" width="0.85546875" style="4"/>
    <col min="12603" max="12603" width="0.85546875" style="4" customWidth="1"/>
    <col min="12604" max="12604" width="1.140625" style="4" customWidth="1"/>
    <col min="12605" max="12623" width="0.85546875" style="4"/>
    <col min="12624" max="12624" width="3.5703125" style="4" customWidth="1"/>
    <col min="12625" max="12625" width="6.85546875" style="4" customWidth="1"/>
    <col min="12626" max="12626" width="6.42578125" style="4" customWidth="1"/>
    <col min="12627" max="12627" width="0.85546875" style="4"/>
    <col min="12628" max="12628" width="2" style="4" customWidth="1"/>
    <col min="12629" max="12634" width="0.85546875" style="4"/>
    <col min="12635" max="12635" width="4.28515625" style="4" customWidth="1"/>
    <col min="12636" max="12650" width="0.85546875" style="4"/>
    <col min="12651" max="12651" width="5.5703125" style="4" customWidth="1"/>
    <col min="12652" max="12652" width="0.85546875" style="4"/>
    <col min="12653" max="12653" width="26.5703125" style="4" customWidth="1"/>
    <col min="12654" max="12654" width="11.140625" style="4" customWidth="1"/>
    <col min="12655" max="12655" width="17.140625" style="4" customWidth="1"/>
    <col min="12656" max="12656" width="55.7109375" style="4" customWidth="1"/>
    <col min="12657" max="12808" width="0.85546875" style="4"/>
    <col min="12809" max="12809" width="4.28515625" style="4" customWidth="1"/>
    <col min="12810" max="12858" width="0.85546875" style="4"/>
    <col min="12859" max="12859" width="0.85546875" style="4" customWidth="1"/>
    <col min="12860" max="12860" width="1.140625" style="4" customWidth="1"/>
    <col min="12861" max="12879" width="0.85546875" style="4"/>
    <col min="12880" max="12880" width="3.5703125" style="4" customWidth="1"/>
    <col min="12881" max="12881" width="6.85546875" style="4" customWidth="1"/>
    <col min="12882" max="12882" width="6.42578125" style="4" customWidth="1"/>
    <col min="12883" max="12883" width="0.85546875" style="4"/>
    <col min="12884" max="12884" width="2" style="4" customWidth="1"/>
    <col min="12885" max="12890" width="0.85546875" style="4"/>
    <col min="12891" max="12891" width="4.28515625" style="4" customWidth="1"/>
    <col min="12892" max="12906" width="0.85546875" style="4"/>
    <col min="12907" max="12907" width="5.5703125" style="4" customWidth="1"/>
    <col min="12908" max="12908" width="0.85546875" style="4"/>
    <col min="12909" max="12909" width="26.5703125" style="4" customWidth="1"/>
    <col min="12910" max="12910" width="11.140625" style="4" customWidth="1"/>
    <col min="12911" max="12911" width="17.140625" style="4" customWidth="1"/>
    <col min="12912" max="12912" width="55.7109375" style="4" customWidth="1"/>
    <col min="12913" max="13064" width="0.85546875" style="4"/>
    <col min="13065" max="13065" width="4.28515625" style="4" customWidth="1"/>
    <col min="13066" max="13114" width="0.85546875" style="4"/>
    <col min="13115" max="13115" width="0.85546875" style="4" customWidth="1"/>
    <col min="13116" max="13116" width="1.140625" style="4" customWidth="1"/>
    <col min="13117" max="13135" width="0.85546875" style="4"/>
    <col min="13136" max="13136" width="3.5703125" style="4" customWidth="1"/>
    <col min="13137" max="13137" width="6.85546875" style="4" customWidth="1"/>
    <col min="13138" max="13138" width="6.42578125" style="4" customWidth="1"/>
    <col min="13139" max="13139" width="0.85546875" style="4"/>
    <col min="13140" max="13140" width="2" style="4" customWidth="1"/>
    <col min="13141" max="13146" width="0.85546875" style="4"/>
    <col min="13147" max="13147" width="4.28515625" style="4" customWidth="1"/>
    <col min="13148" max="13162" width="0.85546875" style="4"/>
    <col min="13163" max="13163" width="5.5703125" style="4" customWidth="1"/>
    <col min="13164" max="13164" width="0.85546875" style="4"/>
    <col min="13165" max="13165" width="26.5703125" style="4" customWidth="1"/>
    <col min="13166" max="13166" width="11.140625" style="4" customWidth="1"/>
    <col min="13167" max="13167" width="17.140625" style="4" customWidth="1"/>
    <col min="13168" max="13168" width="55.7109375" style="4" customWidth="1"/>
    <col min="13169" max="13320" width="0.85546875" style="4"/>
    <col min="13321" max="13321" width="4.28515625" style="4" customWidth="1"/>
    <col min="13322" max="13370" width="0.85546875" style="4"/>
    <col min="13371" max="13371" width="0.85546875" style="4" customWidth="1"/>
    <col min="13372" max="13372" width="1.140625" style="4" customWidth="1"/>
    <col min="13373" max="13391" width="0.85546875" style="4"/>
    <col min="13392" max="13392" width="3.5703125" style="4" customWidth="1"/>
    <col min="13393" max="13393" width="6.85546875" style="4" customWidth="1"/>
    <col min="13394" max="13394" width="6.42578125" style="4" customWidth="1"/>
    <col min="13395" max="13395" width="0.85546875" style="4"/>
    <col min="13396" max="13396" width="2" style="4" customWidth="1"/>
    <col min="13397" max="13402" width="0.85546875" style="4"/>
    <col min="13403" max="13403" width="4.28515625" style="4" customWidth="1"/>
    <col min="13404" max="13418" width="0.85546875" style="4"/>
    <col min="13419" max="13419" width="5.5703125" style="4" customWidth="1"/>
    <col min="13420" max="13420" width="0.85546875" style="4"/>
    <col min="13421" max="13421" width="26.5703125" style="4" customWidth="1"/>
    <col min="13422" max="13422" width="11.140625" style="4" customWidth="1"/>
    <col min="13423" max="13423" width="17.140625" style="4" customWidth="1"/>
    <col min="13424" max="13424" width="55.7109375" style="4" customWidth="1"/>
    <col min="13425" max="13576" width="0.85546875" style="4"/>
    <col min="13577" max="13577" width="4.28515625" style="4" customWidth="1"/>
    <col min="13578" max="13626" width="0.85546875" style="4"/>
    <col min="13627" max="13627" width="0.85546875" style="4" customWidth="1"/>
    <col min="13628" max="13628" width="1.140625" style="4" customWidth="1"/>
    <col min="13629" max="13647" width="0.85546875" style="4"/>
    <col min="13648" max="13648" width="3.5703125" style="4" customWidth="1"/>
    <col min="13649" max="13649" width="6.85546875" style="4" customWidth="1"/>
    <col min="13650" max="13650" width="6.42578125" style="4" customWidth="1"/>
    <col min="13651" max="13651" width="0.85546875" style="4"/>
    <col min="13652" max="13652" width="2" style="4" customWidth="1"/>
    <col min="13653" max="13658" width="0.85546875" style="4"/>
    <col min="13659" max="13659" width="4.28515625" style="4" customWidth="1"/>
    <col min="13660" max="13674" width="0.85546875" style="4"/>
    <col min="13675" max="13675" width="5.5703125" style="4" customWidth="1"/>
    <col min="13676" max="13676" width="0.85546875" style="4"/>
    <col min="13677" max="13677" width="26.5703125" style="4" customWidth="1"/>
    <col min="13678" max="13678" width="11.140625" style="4" customWidth="1"/>
    <col min="13679" max="13679" width="17.140625" style="4" customWidth="1"/>
    <col min="13680" max="13680" width="55.7109375" style="4" customWidth="1"/>
    <col min="13681" max="13832" width="0.85546875" style="4"/>
    <col min="13833" max="13833" width="4.28515625" style="4" customWidth="1"/>
    <col min="13834" max="13882" width="0.85546875" style="4"/>
    <col min="13883" max="13883" width="0.85546875" style="4" customWidth="1"/>
    <col min="13884" max="13884" width="1.140625" style="4" customWidth="1"/>
    <col min="13885" max="13903" width="0.85546875" style="4"/>
    <col min="13904" max="13904" width="3.5703125" style="4" customWidth="1"/>
    <col min="13905" max="13905" width="6.85546875" style="4" customWidth="1"/>
    <col min="13906" max="13906" width="6.42578125" style="4" customWidth="1"/>
    <col min="13907" max="13907" width="0.85546875" style="4"/>
    <col min="13908" max="13908" width="2" style="4" customWidth="1"/>
    <col min="13909" max="13914" width="0.85546875" style="4"/>
    <col min="13915" max="13915" width="4.28515625" style="4" customWidth="1"/>
    <col min="13916" max="13930" width="0.85546875" style="4"/>
    <col min="13931" max="13931" width="5.5703125" style="4" customWidth="1"/>
    <col min="13932" max="13932" width="0.85546875" style="4"/>
    <col min="13933" max="13933" width="26.5703125" style="4" customWidth="1"/>
    <col min="13934" max="13934" width="11.140625" style="4" customWidth="1"/>
    <col min="13935" max="13935" width="17.140625" style="4" customWidth="1"/>
    <col min="13936" max="13936" width="55.7109375" style="4" customWidth="1"/>
    <col min="13937" max="14088" width="0.85546875" style="4"/>
    <col min="14089" max="14089" width="4.28515625" style="4" customWidth="1"/>
    <col min="14090" max="14138" width="0.85546875" style="4"/>
    <col min="14139" max="14139" width="0.85546875" style="4" customWidth="1"/>
    <col min="14140" max="14140" width="1.140625" style="4" customWidth="1"/>
    <col min="14141" max="14159" width="0.85546875" style="4"/>
    <col min="14160" max="14160" width="3.5703125" style="4" customWidth="1"/>
    <col min="14161" max="14161" width="6.85546875" style="4" customWidth="1"/>
    <col min="14162" max="14162" width="6.42578125" style="4" customWidth="1"/>
    <col min="14163" max="14163" width="0.85546875" style="4"/>
    <col min="14164" max="14164" width="2" style="4" customWidth="1"/>
    <col min="14165" max="14170" width="0.85546875" style="4"/>
    <col min="14171" max="14171" width="4.28515625" style="4" customWidth="1"/>
    <col min="14172" max="14186" width="0.85546875" style="4"/>
    <col min="14187" max="14187" width="5.5703125" style="4" customWidth="1"/>
    <col min="14188" max="14188" width="0.85546875" style="4"/>
    <col min="14189" max="14189" width="26.5703125" style="4" customWidth="1"/>
    <col min="14190" max="14190" width="11.140625" style="4" customWidth="1"/>
    <col min="14191" max="14191" width="17.140625" style="4" customWidth="1"/>
    <col min="14192" max="14192" width="55.7109375" style="4" customWidth="1"/>
    <col min="14193" max="14344" width="0.85546875" style="4"/>
    <col min="14345" max="14345" width="4.28515625" style="4" customWidth="1"/>
    <col min="14346" max="14394" width="0.85546875" style="4"/>
    <col min="14395" max="14395" width="0.85546875" style="4" customWidth="1"/>
    <col min="14396" max="14396" width="1.140625" style="4" customWidth="1"/>
    <col min="14397" max="14415" width="0.85546875" style="4"/>
    <col min="14416" max="14416" width="3.5703125" style="4" customWidth="1"/>
    <col min="14417" max="14417" width="6.85546875" style="4" customWidth="1"/>
    <col min="14418" max="14418" width="6.42578125" style="4" customWidth="1"/>
    <col min="14419" max="14419" width="0.85546875" style="4"/>
    <col min="14420" max="14420" width="2" style="4" customWidth="1"/>
    <col min="14421" max="14426" width="0.85546875" style="4"/>
    <col min="14427" max="14427" width="4.28515625" style="4" customWidth="1"/>
    <col min="14428" max="14442" width="0.85546875" style="4"/>
    <col min="14443" max="14443" width="5.5703125" style="4" customWidth="1"/>
    <col min="14444" max="14444" width="0.85546875" style="4"/>
    <col min="14445" max="14445" width="26.5703125" style="4" customWidth="1"/>
    <col min="14446" max="14446" width="11.140625" style="4" customWidth="1"/>
    <col min="14447" max="14447" width="17.140625" style="4" customWidth="1"/>
    <col min="14448" max="14448" width="55.7109375" style="4" customWidth="1"/>
    <col min="14449" max="14600" width="0.85546875" style="4"/>
    <col min="14601" max="14601" width="4.28515625" style="4" customWidth="1"/>
    <col min="14602" max="14650" width="0.85546875" style="4"/>
    <col min="14651" max="14651" width="0.85546875" style="4" customWidth="1"/>
    <col min="14652" max="14652" width="1.140625" style="4" customWidth="1"/>
    <col min="14653" max="14671" width="0.85546875" style="4"/>
    <col min="14672" max="14672" width="3.5703125" style="4" customWidth="1"/>
    <col min="14673" max="14673" width="6.85546875" style="4" customWidth="1"/>
    <col min="14674" max="14674" width="6.42578125" style="4" customWidth="1"/>
    <col min="14675" max="14675" width="0.85546875" style="4"/>
    <col min="14676" max="14676" width="2" style="4" customWidth="1"/>
    <col min="14677" max="14682" width="0.85546875" style="4"/>
    <col min="14683" max="14683" width="4.28515625" style="4" customWidth="1"/>
    <col min="14684" max="14698" width="0.85546875" style="4"/>
    <col min="14699" max="14699" width="5.5703125" style="4" customWidth="1"/>
    <col min="14700" max="14700" width="0.85546875" style="4"/>
    <col min="14701" max="14701" width="26.5703125" style="4" customWidth="1"/>
    <col min="14702" max="14702" width="11.140625" style="4" customWidth="1"/>
    <col min="14703" max="14703" width="17.140625" style="4" customWidth="1"/>
    <col min="14704" max="14704" width="55.7109375" style="4" customWidth="1"/>
    <col min="14705" max="14856" width="0.85546875" style="4"/>
    <col min="14857" max="14857" width="4.28515625" style="4" customWidth="1"/>
    <col min="14858" max="14906" width="0.85546875" style="4"/>
    <col min="14907" max="14907" width="0.85546875" style="4" customWidth="1"/>
    <col min="14908" max="14908" width="1.140625" style="4" customWidth="1"/>
    <col min="14909" max="14927" width="0.85546875" style="4"/>
    <col min="14928" max="14928" width="3.5703125" style="4" customWidth="1"/>
    <col min="14929" max="14929" width="6.85546875" style="4" customWidth="1"/>
    <col min="14930" max="14930" width="6.42578125" style="4" customWidth="1"/>
    <col min="14931" max="14931" width="0.85546875" style="4"/>
    <col min="14932" max="14932" width="2" style="4" customWidth="1"/>
    <col min="14933" max="14938" width="0.85546875" style="4"/>
    <col min="14939" max="14939" width="4.28515625" style="4" customWidth="1"/>
    <col min="14940" max="14954" width="0.85546875" style="4"/>
    <col min="14955" max="14955" width="5.5703125" style="4" customWidth="1"/>
    <col min="14956" max="14956" width="0.85546875" style="4"/>
    <col min="14957" max="14957" width="26.5703125" style="4" customWidth="1"/>
    <col min="14958" max="14958" width="11.140625" style="4" customWidth="1"/>
    <col min="14959" max="14959" width="17.140625" style="4" customWidth="1"/>
    <col min="14960" max="14960" width="55.7109375" style="4" customWidth="1"/>
    <col min="14961" max="15112" width="0.85546875" style="4"/>
    <col min="15113" max="15113" width="4.28515625" style="4" customWidth="1"/>
    <col min="15114" max="15162" width="0.85546875" style="4"/>
    <col min="15163" max="15163" width="0.85546875" style="4" customWidth="1"/>
    <col min="15164" max="15164" width="1.140625" style="4" customWidth="1"/>
    <col min="15165" max="15183" width="0.85546875" style="4"/>
    <col min="15184" max="15184" width="3.5703125" style="4" customWidth="1"/>
    <col min="15185" max="15185" width="6.85546875" style="4" customWidth="1"/>
    <col min="15186" max="15186" width="6.42578125" style="4" customWidth="1"/>
    <col min="15187" max="15187" width="0.85546875" style="4"/>
    <col min="15188" max="15188" width="2" style="4" customWidth="1"/>
    <col min="15189" max="15194" width="0.85546875" style="4"/>
    <col min="15195" max="15195" width="4.28515625" style="4" customWidth="1"/>
    <col min="15196" max="15210" width="0.85546875" style="4"/>
    <col min="15211" max="15211" width="5.5703125" style="4" customWidth="1"/>
    <col min="15212" max="15212" width="0.85546875" style="4"/>
    <col min="15213" max="15213" width="26.5703125" style="4" customWidth="1"/>
    <col min="15214" max="15214" width="11.140625" style="4" customWidth="1"/>
    <col min="15215" max="15215" width="17.140625" style="4" customWidth="1"/>
    <col min="15216" max="15216" width="55.7109375" style="4" customWidth="1"/>
    <col min="15217" max="15368" width="0.85546875" style="4"/>
    <col min="15369" max="15369" width="4.28515625" style="4" customWidth="1"/>
    <col min="15370" max="15418" width="0.85546875" style="4"/>
    <col min="15419" max="15419" width="0.85546875" style="4" customWidth="1"/>
    <col min="15420" max="15420" width="1.140625" style="4" customWidth="1"/>
    <col min="15421" max="15439" width="0.85546875" style="4"/>
    <col min="15440" max="15440" width="3.5703125" style="4" customWidth="1"/>
    <col min="15441" max="15441" width="6.85546875" style="4" customWidth="1"/>
    <col min="15442" max="15442" width="6.42578125" style="4" customWidth="1"/>
    <col min="15443" max="15443" width="0.85546875" style="4"/>
    <col min="15444" max="15444" width="2" style="4" customWidth="1"/>
    <col min="15445" max="15450" width="0.85546875" style="4"/>
    <col min="15451" max="15451" width="4.28515625" style="4" customWidth="1"/>
    <col min="15452" max="15466" width="0.85546875" style="4"/>
    <col min="15467" max="15467" width="5.5703125" style="4" customWidth="1"/>
    <col min="15468" max="15468" width="0.85546875" style="4"/>
    <col min="15469" max="15469" width="26.5703125" style="4" customWidth="1"/>
    <col min="15470" max="15470" width="11.140625" style="4" customWidth="1"/>
    <col min="15471" max="15471" width="17.140625" style="4" customWidth="1"/>
    <col min="15472" max="15472" width="55.7109375" style="4" customWidth="1"/>
    <col min="15473" max="15624" width="0.85546875" style="4"/>
    <col min="15625" max="15625" width="4.28515625" style="4" customWidth="1"/>
    <col min="15626" max="15674" width="0.85546875" style="4"/>
    <col min="15675" max="15675" width="0.85546875" style="4" customWidth="1"/>
    <col min="15676" max="15676" width="1.140625" style="4" customWidth="1"/>
    <col min="15677" max="15695" width="0.85546875" style="4"/>
    <col min="15696" max="15696" width="3.5703125" style="4" customWidth="1"/>
    <col min="15697" max="15697" width="6.85546875" style="4" customWidth="1"/>
    <col min="15698" max="15698" width="6.42578125" style="4" customWidth="1"/>
    <col min="15699" max="15699" width="0.85546875" style="4"/>
    <col min="15700" max="15700" width="2" style="4" customWidth="1"/>
    <col min="15701" max="15706" width="0.85546875" style="4"/>
    <col min="15707" max="15707" width="4.28515625" style="4" customWidth="1"/>
    <col min="15708" max="15722" width="0.85546875" style="4"/>
    <col min="15723" max="15723" width="5.5703125" style="4" customWidth="1"/>
    <col min="15724" max="15724" width="0.85546875" style="4"/>
    <col min="15725" max="15725" width="26.5703125" style="4" customWidth="1"/>
    <col min="15726" max="15726" width="11.140625" style="4" customWidth="1"/>
    <col min="15727" max="15727" width="17.140625" style="4" customWidth="1"/>
    <col min="15728" max="15728" width="55.7109375" style="4" customWidth="1"/>
    <col min="15729" max="15880" width="0.85546875" style="4"/>
    <col min="15881" max="15881" width="4.28515625" style="4" customWidth="1"/>
    <col min="15882" max="15930" width="0.85546875" style="4"/>
    <col min="15931" max="15931" width="0.85546875" style="4" customWidth="1"/>
    <col min="15932" max="15932" width="1.140625" style="4" customWidth="1"/>
    <col min="15933" max="15951" width="0.85546875" style="4"/>
    <col min="15952" max="15952" width="3.5703125" style="4" customWidth="1"/>
    <col min="15953" max="15953" width="6.85546875" style="4" customWidth="1"/>
    <col min="15954" max="15954" width="6.42578125" style="4" customWidth="1"/>
    <col min="15955" max="15955" width="0.85546875" style="4"/>
    <col min="15956" max="15956" width="2" style="4" customWidth="1"/>
    <col min="15957" max="15962" width="0.85546875" style="4"/>
    <col min="15963" max="15963" width="4.28515625" style="4" customWidth="1"/>
    <col min="15964" max="15978" width="0.85546875" style="4"/>
    <col min="15979" max="15979" width="5.5703125" style="4" customWidth="1"/>
    <col min="15980" max="15980" width="0.85546875" style="4"/>
    <col min="15981" max="15981" width="26.5703125" style="4" customWidth="1"/>
    <col min="15982" max="15982" width="11.140625" style="4" customWidth="1"/>
    <col min="15983" max="15983" width="17.140625" style="4" customWidth="1"/>
    <col min="15984" max="15984" width="55.7109375" style="4" customWidth="1"/>
    <col min="15985" max="16136" width="0.85546875" style="4"/>
    <col min="16137" max="16137" width="4.28515625" style="4" customWidth="1"/>
    <col min="16138" max="16186" width="0.85546875" style="4"/>
    <col min="16187" max="16187" width="0.85546875" style="4" customWidth="1"/>
    <col min="16188" max="16188" width="1.140625" style="4" customWidth="1"/>
    <col min="16189" max="16207" width="0.85546875" style="4"/>
    <col min="16208" max="16208" width="3.5703125" style="4" customWidth="1"/>
    <col min="16209" max="16209" width="6.85546875" style="4" customWidth="1"/>
    <col min="16210" max="16210" width="6.42578125" style="4" customWidth="1"/>
    <col min="16211" max="16211" width="0.85546875" style="4"/>
    <col min="16212" max="16212" width="2" style="4" customWidth="1"/>
    <col min="16213" max="16218" width="0.85546875" style="4"/>
    <col min="16219" max="16219" width="4.28515625" style="4" customWidth="1"/>
    <col min="16220" max="16234" width="0.85546875" style="4"/>
    <col min="16235" max="16235" width="5.5703125" style="4" customWidth="1"/>
    <col min="16236" max="16236" width="0.85546875" style="4"/>
    <col min="16237" max="16237" width="26.5703125" style="4" customWidth="1"/>
    <col min="16238" max="16238" width="11.140625" style="4" customWidth="1"/>
    <col min="16239" max="16239" width="17.140625" style="4" customWidth="1"/>
    <col min="16240" max="16240" width="55.7109375" style="4" customWidth="1"/>
    <col min="16241" max="16384" width="0.85546875" style="4"/>
  </cols>
  <sheetData>
    <row r="1" spans="1:110" s="1" customFormat="1" ht="12" customHeight="1">
      <c r="BO1" s="1" t="s">
        <v>0</v>
      </c>
      <c r="DE1" s="2"/>
      <c r="DF1" s="3"/>
    </row>
    <row r="2" spans="1:110" s="1" customFormat="1" ht="12" customHeight="1">
      <c r="BO2" s="1" t="s">
        <v>1</v>
      </c>
      <c r="DE2" s="2"/>
      <c r="DF2" s="3"/>
    </row>
    <row r="3" spans="1:110" s="1" customFormat="1" ht="12" customHeight="1">
      <c r="BO3" s="1" t="s">
        <v>2</v>
      </c>
      <c r="DE3" s="2"/>
      <c r="DF3" s="3"/>
    </row>
    <row r="4" spans="1:110" ht="21" customHeight="1"/>
    <row r="5" spans="1:110" s="10" customFormat="1" ht="14.25" customHeight="1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8"/>
      <c r="DF5" s="9"/>
    </row>
    <row r="6" spans="1:110" s="10" customFormat="1" ht="14.25" customHeight="1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8"/>
      <c r="DF6" s="9"/>
    </row>
    <row r="7" spans="1:110" s="10" customFormat="1" ht="14.25" customHeight="1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8"/>
      <c r="DF7" s="9"/>
    </row>
    <row r="8" spans="1:110" s="10" customFormat="1" ht="14.25" customHeight="1">
      <c r="A8" s="7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8"/>
      <c r="DF8" s="9"/>
    </row>
    <row r="9" spans="1:110" ht="21" customHeight="1"/>
    <row r="10" spans="1:110">
      <c r="C10" s="11" t="s">
        <v>7</v>
      </c>
      <c r="D10" s="11"/>
      <c r="AG10" s="12" t="s">
        <v>8</v>
      </c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</row>
    <row r="11" spans="1:110">
      <c r="C11" s="11" t="s">
        <v>9</v>
      </c>
      <c r="D11" s="11"/>
      <c r="J11" s="13" t="s">
        <v>10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110">
      <c r="C12" s="11" t="s">
        <v>11</v>
      </c>
      <c r="D12" s="11"/>
      <c r="J12" s="14" t="s">
        <v>12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110">
      <c r="C13" s="11" t="s">
        <v>13</v>
      </c>
      <c r="D13" s="11"/>
      <c r="AQ13" s="15" t="s">
        <v>14</v>
      </c>
      <c r="AR13" s="15"/>
      <c r="AS13" s="15"/>
      <c r="AT13" s="15"/>
      <c r="AU13" s="15"/>
      <c r="AV13" s="15"/>
      <c r="AW13" s="15"/>
      <c r="AX13" s="15"/>
      <c r="AY13" s="16" t="s">
        <v>15</v>
      </c>
      <c r="AZ13" s="16"/>
      <c r="BA13" s="15" t="s">
        <v>16</v>
      </c>
      <c r="BB13" s="15"/>
      <c r="BC13" s="15"/>
      <c r="BD13" s="15"/>
      <c r="BE13" s="15"/>
      <c r="BF13" s="15"/>
      <c r="BG13" s="15"/>
      <c r="BH13" s="15"/>
      <c r="BI13" s="4" t="s">
        <v>17</v>
      </c>
    </row>
    <row r="14" spans="1:110" ht="15" customHeight="1"/>
    <row r="15" spans="1:110" s="25" customFormat="1" ht="13.5">
      <c r="A15" s="17" t="s">
        <v>18</v>
      </c>
      <c r="B15" s="18"/>
      <c r="C15" s="18"/>
      <c r="D15" s="18"/>
      <c r="E15" s="18"/>
      <c r="F15" s="18"/>
      <c r="G15" s="18"/>
      <c r="H15" s="18"/>
      <c r="I15" s="19"/>
      <c r="J15" s="20" t="s">
        <v>19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9"/>
      <c r="BI15" s="17" t="s">
        <v>20</v>
      </c>
      <c r="BJ15" s="18"/>
      <c r="BK15" s="18"/>
      <c r="BL15" s="18"/>
      <c r="BM15" s="18"/>
      <c r="BN15" s="18"/>
      <c r="BO15" s="18"/>
      <c r="BP15" s="18"/>
      <c r="BQ15" s="18"/>
      <c r="BR15" s="18"/>
      <c r="BS15" s="19"/>
      <c r="BT15" s="20">
        <v>2017</v>
      </c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7" t="s">
        <v>21</v>
      </c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2"/>
      <c r="DE15" s="23"/>
      <c r="DF15" s="24"/>
    </row>
    <row r="16" spans="1:110" s="25" customFormat="1" ht="13.5">
      <c r="A16" s="26"/>
      <c r="B16" s="27"/>
      <c r="C16" s="27"/>
      <c r="D16" s="27"/>
      <c r="E16" s="27"/>
      <c r="F16" s="27"/>
      <c r="G16" s="27"/>
      <c r="H16" s="27"/>
      <c r="I16" s="28"/>
      <c r="J16" s="26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8"/>
      <c r="BI16" s="26"/>
      <c r="BJ16" s="27"/>
      <c r="BK16" s="27"/>
      <c r="BL16" s="27"/>
      <c r="BM16" s="27"/>
      <c r="BN16" s="27"/>
      <c r="BO16" s="27"/>
      <c r="BP16" s="27"/>
      <c r="BQ16" s="27"/>
      <c r="BR16" s="27"/>
      <c r="BS16" s="28"/>
      <c r="BT16" s="29" t="s">
        <v>22</v>
      </c>
      <c r="BU16" s="30"/>
      <c r="BV16" s="30"/>
      <c r="BW16" s="30"/>
      <c r="BX16" s="30"/>
      <c r="BY16" s="30"/>
      <c r="BZ16" s="30"/>
      <c r="CA16" s="30"/>
      <c r="CB16" s="30"/>
      <c r="CC16" s="31"/>
      <c r="CD16" s="29" t="s">
        <v>23</v>
      </c>
      <c r="CE16" s="30"/>
      <c r="CF16" s="30"/>
      <c r="CG16" s="30"/>
      <c r="CH16" s="30"/>
      <c r="CI16" s="30"/>
      <c r="CJ16" s="30"/>
      <c r="CK16" s="30"/>
      <c r="CL16" s="30"/>
      <c r="CM16" s="31"/>
      <c r="CN16" s="32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4"/>
      <c r="DE16" s="23"/>
      <c r="DF16" s="24"/>
    </row>
    <row r="17" spans="1:111" s="25" customFormat="1" ht="15" customHeight="1">
      <c r="A17" s="35" t="s">
        <v>24</v>
      </c>
      <c r="B17" s="36"/>
      <c r="C17" s="36"/>
      <c r="D17" s="36"/>
      <c r="E17" s="36"/>
      <c r="F17" s="36"/>
      <c r="G17" s="36"/>
      <c r="H17" s="36"/>
      <c r="I17" s="37"/>
      <c r="J17" s="38"/>
      <c r="K17" s="39" t="s">
        <v>25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40"/>
      <c r="BI17" s="41" t="s">
        <v>26</v>
      </c>
      <c r="BJ17" s="42"/>
      <c r="BK17" s="42"/>
      <c r="BL17" s="42"/>
      <c r="BM17" s="42"/>
      <c r="BN17" s="42"/>
      <c r="BO17" s="42"/>
      <c r="BP17" s="42"/>
      <c r="BQ17" s="42"/>
      <c r="BR17" s="42"/>
      <c r="BS17" s="43"/>
      <c r="BT17" s="41" t="s">
        <v>26</v>
      </c>
      <c r="BU17" s="42"/>
      <c r="BV17" s="42"/>
      <c r="BW17" s="42"/>
      <c r="BX17" s="42"/>
      <c r="BY17" s="42"/>
      <c r="BZ17" s="42"/>
      <c r="CA17" s="42"/>
      <c r="CB17" s="42"/>
      <c r="CC17" s="43"/>
      <c r="CD17" s="41" t="s">
        <v>26</v>
      </c>
      <c r="CE17" s="42"/>
      <c r="CF17" s="42"/>
      <c r="CG17" s="42"/>
      <c r="CH17" s="42"/>
      <c r="CI17" s="42"/>
      <c r="CJ17" s="42"/>
      <c r="CK17" s="42"/>
      <c r="CL17" s="42"/>
      <c r="CM17" s="43"/>
      <c r="CN17" s="44" t="s">
        <v>26</v>
      </c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6"/>
      <c r="DE17" s="23"/>
      <c r="DF17" s="24"/>
    </row>
    <row r="18" spans="1:111" s="25" customFormat="1" ht="18" customHeight="1">
      <c r="A18" s="35" t="s">
        <v>27</v>
      </c>
      <c r="B18" s="36"/>
      <c r="C18" s="36"/>
      <c r="D18" s="36"/>
      <c r="E18" s="36"/>
      <c r="F18" s="36"/>
      <c r="G18" s="36"/>
      <c r="H18" s="36"/>
      <c r="I18" s="37"/>
      <c r="J18" s="38"/>
      <c r="K18" s="39" t="s">
        <v>28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40"/>
      <c r="BI18" s="41" t="s">
        <v>29</v>
      </c>
      <c r="BJ18" s="42"/>
      <c r="BK18" s="42"/>
      <c r="BL18" s="42"/>
      <c r="BM18" s="42"/>
      <c r="BN18" s="42"/>
      <c r="BO18" s="42"/>
      <c r="BP18" s="42"/>
      <c r="BQ18" s="42"/>
      <c r="BR18" s="42"/>
      <c r="BS18" s="43"/>
      <c r="BT18" s="47">
        <f>BT19+BT33+BT49</f>
        <v>3237549.0864464003</v>
      </c>
      <c r="BU18" s="48"/>
      <c r="BV18" s="48"/>
      <c r="BW18" s="48"/>
      <c r="BX18" s="48"/>
      <c r="BY18" s="48"/>
      <c r="BZ18" s="48"/>
      <c r="CA18" s="48"/>
      <c r="CB18" s="48"/>
      <c r="CC18" s="49"/>
      <c r="CD18" s="50"/>
      <c r="CE18" s="51"/>
      <c r="CF18" s="51"/>
      <c r="CG18" s="51"/>
      <c r="CH18" s="51"/>
      <c r="CI18" s="51"/>
      <c r="CJ18" s="51"/>
      <c r="CK18" s="51"/>
      <c r="CL18" s="51"/>
      <c r="CM18" s="52"/>
      <c r="CN18" s="53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5"/>
      <c r="DE18" s="56"/>
      <c r="DF18" s="56"/>
      <c r="DG18" s="24"/>
    </row>
    <row r="19" spans="1:111" s="25" customFormat="1" ht="18" customHeight="1">
      <c r="A19" s="35" t="s">
        <v>30</v>
      </c>
      <c r="B19" s="36"/>
      <c r="C19" s="36"/>
      <c r="D19" s="36"/>
      <c r="E19" s="36"/>
      <c r="F19" s="36"/>
      <c r="G19" s="36"/>
      <c r="H19" s="36"/>
      <c r="I19" s="37"/>
      <c r="J19" s="38"/>
      <c r="K19" s="39" t="s">
        <v>31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40"/>
      <c r="BI19" s="41" t="s">
        <v>29</v>
      </c>
      <c r="BJ19" s="42"/>
      <c r="BK19" s="42"/>
      <c r="BL19" s="42"/>
      <c r="BM19" s="42"/>
      <c r="BN19" s="42"/>
      <c r="BO19" s="42"/>
      <c r="BP19" s="42"/>
      <c r="BQ19" s="42"/>
      <c r="BR19" s="42"/>
      <c r="BS19" s="43"/>
      <c r="BT19" s="47">
        <v>712667.51575546328</v>
      </c>
      <c r="BU19" s="48">
        <v>787834.03397891764</v>
      </c>
      <c r="BV19" s="48">
        <v>787834.03397891764</v>
      </c>
      <c r="BW19" s="48">
        <v>787834.03397891764</v>
      </c>
      <c r="BX19" s="48">
        <v>787834.03397891764</v>
      </c>
      <c r="BY19" s="48">
        <v>787834.03397891764</v>
      </c>
      <c r="BZ19" s="48">
        <v>787834.03397891764</v>
      </c>
      <c r="CA19" s="48">
        <v>787834.03397891764</v>
      </c>
      <c r="CB19" s="48">
        <v>787834.03397891764</v>
      </c>
      <c r="CC19" s="49">
        <v>787834.03397891764</v>
      </c>
      <c r="CD19" s="50"/>
      <c r="CE19" s="51"/>
      <c r="CF19" s="51"/>
      <c r="CG19" s="51"/>
      <c r="CH19" s="51"/>
      <c r="CI19" s="51"/>
      <c r="CJ19" s="51"/>
      <c r="CK19" s="51"/>
      <c r="CL19" s="51"/>
      <c r="CM19" s="52"/>
      <c r="CN19" s="53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5"/>
      <c r="DE19" s="56"/>
      <c r="DF19" s="56"/>
    </row>
    <row r="20" spans="1:111" s="25" customFormat="1" ht="15" customHeight="1">
      <c r="A20" s="35" t="s">
        <v>32</v>
      </c>
      <c r="B20" s="36"/>
      <c r="C20" s="36"/>
      <c r="D20" s="36"/>
      <c r="E20" s="36"/>
      <c r="F20" s="36"/>
      <c r="G20" s="36"/>
      <c r="H20" s="36"/>
      <c r="I20" s="37"/>
      <c r="J20" s="38"/>
      <c r="K20" s="39" t="s">
        <v>33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40"/>
      <c r="BI20" s="41" t="s">
        <v>29</v>
      </c>
      <c r="BJ20" s="42"/>
      <c r="BK20" s="42"/>
      <c r="BL20" s="42"/>
      <c r="BM20" s="42"/>
      <c r="BN20" s="42"/>
      <c r="BO20" s="42"/>
      <c r="BP20" s="42"/>
      <c r="BQ20" s="42"/>
      <c r="BR20" s="42"/>
      <c r="BS20" s="43"/>
      <c r="BT20" s="57"/>
      <c r="BU20" s="58"/>
      <c r="BV20" s="58"/>
      <c r="BW20" s="58"/>
      <c r="BX20" s="58"/>
      <c r="BY20" s="58"/>
      <c r="BZ20" s="58"/>
      <c r="CA20" s="58"/>
      <c r="CB20" s="58"/>
      <c r="CC20" s="59"/>
      <c r="CD20" s="50"/>
      <c r="CE20" s="51"/>
      <c r="CF20" s="51"/>
      <c r="CG20" s="51"/>
      <c r="CH20" s="51"/>
      <c r="CI20" s="51"/>
      <c r="CJ20" s="51"/>
      <c r="CK20" s="51"/>
      <c r="CL20" s="51"/>
      <c r="CM20" s="52"/>
      <c r="CN20" s="53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5"/>
      <c r="DE20" s="56"/>
      <c r="DF20" s="24"/>
    </row>
    <row r="21" spans="1:111" s="25" customFormat="1" ht="30" customHeight="1">
      <c r="A21" s="35" t="s">
        <v>34</v>
      </c>
      <c r="B21" s="36"/>
      <c r="C21" s="36"/>
      <c r="D21" s="36"/>
      <c r="E21" s="36"/>
      <c r="F21" s="36"/>
      <c r="G21" s="36"/>
      <c r="H21" s="36"/>
      <c r="I21" s="37"/>
      <c r="J21" s="38"/>
      <c r="K21" s="39" t="s">
        <v>35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40"/>
      <c r="BI21" s="41" t="s">
        <v>29</v>
      </c>
      <c r="BJ21" s="42"/>
      <c r="BK21" s="42"/>
      <c r="BL21" s="42"/>
      <c r="BM21" s="42"/>
      <c r="BN21" s="42"/>
      <c r="BO21" s="42"/>
      <c r="BP21" s="42"/>
      <c r="BQ21" s="42"/>
      <c r="BR21" s="42"/>
      <c r="BS21" s="43"/>
      <c r="BT21" s="57"/>
      <c r="BU21" s="58"/>
      <c r="BV21" s="58"/>
      <c r="BW21" s="58"/>
      <c r="BX21" s="58"/>
      <c r="BY21" s="58"/>
      <c r="BZ21" s="58"/>
      <c r="CA21" s="58"/>
      <c r="CB21" s="58"/>
      <c r="CC21" s="59"/>
      <c r="CD21" s="50"/>
      <c r="CE21" s="51"/>
      <c r="CF21" s="51"/>
      <c r="CG21" s="51"/>
      <c r="CH21" s="51"/>
      <c r="CI21" s="51"/>
      <c r="CJ21" s="51"/>
      <c r="CK21" s="51"/>
      <c r="CL21" s="51"/>
      <c r="CM21" s="52"/>
      <c r="CN21" s="53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5"/>
      <c r="DE21" s="56"/>
      <c r="DF21" s="24"/>
    </row>
    <row r="22" spans="1:111" s="25" customFormat="1" ht="15" customHeight="1">
      <c r="A22" s="35" t="s">
        <v>36</v>
      </c>
      <c r="B22" s="36"/>
      <c r="C22" s="36"/>
      <c r="D22" s="36"/>
      <c r="E22" s="36"/>
      <c r="F22" s="36"/>
      <c r="G22" s="36"/>
      <c r="H22" s="36"/>
      <c r="I22" s="37"/>
      <c r="J22" s="38"/>
      <c r="K22" s="39" t="s">
        <v>37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40"/>
      <c r="BI22" s="41" t="s">
        <v>29</v>
      </c>
      <c r="BJ22" s="42"/>
      <c r="BK22" s="42"/>
      <c r="BL22" s="42"/>
      <c r="BM22" s="42"/>
      <c r="BN22" s="42"/>
      <c r="BO22" s="42"/>
      <c r="BP22" s="42"/>
      <c r="BQ22" s="42"/>
      <c r="BR22" s="42"/>
      <c r="BS22" s="43"/>
      <c r="BT22" s="60"/>
      <c r="BU22" s="61"/>
      <c r="BV22" s="61"/>
      <c r="BW22" s="61"/>
      <c r="BX22" s="61"/>
      <c r="BY22" s="61"/>
      <c r="BZ22" s="61"/>
      <c r="CA22" s="61"/>
      <c r="CB22" s="61"/>
      <c r="CC22" s="62"/>
      <c r="CD22" s="50"/>
      <c r="CE22" s="51"/>
      <c r="CF22" s="51"/>
      <c r="CG22" s="51"/>
      <c r="CH22" s="51"/>
      <c r="CI22" s="51"/>
      <c r="CJ22" s="51"/>
      <c r="CK22" s="51"/>
      <c r="CL22" s="51"/>
      <c r="CM22" s="52"/>
      <c r="CN22" s="53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5"/>
      <c r="DE22" s="56"/>
      <c r="DF22" s="24"/>
    </row>
    <row r="23" spans="1:111" s="25" customFormat="1" ht="42.75" customHeight="1">
      <c r="A23" s="35" t="s">
        <v>38</v>
      </c>
      <c r="B23" s="36"/>
      <c r="C23" s="36"/>
      <c r="D23" s="36"/>
      <c r="E23" s="36"/>
      <c r="F23" s="36"/>
      <c r="G23" s="36"/>
      <c r="H23" s="36"/>
      <c r="I23" s="37"/>
      <c r="J23" s="38"/>
      <c r="K23" s="39" t="s">
        <v>39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40"/>
      <c r="BI23" s="41" t="s">
        <v>29</v>
      </c>
      <c r="BJ23" s="42"/>
      <c r="BK23" s="42"/>
      <c r="BL23" s="42"/>
      <c r="BM23" s="42"/>
      <c r="BN23" s="42"/>
      <c r="BO23" s="42"/>
      <c r="BP23" s="42"/>
      <c r="BQ23" s="42"/>
      <c r="BR23" s="42"/>
      <c r="BS23" s="43"/>
      <c r="BT23" s="57"/>
      <c r="BU23" s="58"/>
      <c r="BV23" s="58"/>
      <c r="BW23" s="58"/>
      <c r="BX23" s="58"/>
      <c r="BY23" s="58"/>
      <c r="BZ23" s="58"/>
      <c r="CA23" s="58"/>
      <c r="CB23" s="58"/>
      <c r="CC23" s="59"/>
      <c r="CD23" s="50"/>
      <c r="CE23" s="51"/>
      <c r="CF23" s="51"/>
      <c r="CG23" s="51"/>
      <c r="CH23" s="51"/>
      <c r="CI23" s="51"/>
      <c r="CJ23" s="51"/>
      <c r="CK23" s="51"/>
      <c r="CL23" s="51"/>
      <c r="CM23" s="52"/>
      <c r="CN23" s="53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5"/>
      <c r="DE23" s="56"/>
      <c r="DF23" s="24"/>
    </row>
    <row r="24" spans="1:111" s="25" customFormat="1" ht="15" customHeight="1">
      <c r="A24" s="35" t="s">
        <v>40</v>
      </c>
      <c r="B24" s="36"/>
      <c r="C24" s="36"/>
      <c r="D24" s="36"/>
      <c r="E24" s="36"/>
      <c r="F24" s="36"/>
      <c r="G24" s="36"/>
      <c r="H24" s="36"/>
      <c r="I24" s="37"/>
      <c r="J24" s="38"/>
      <c r="K24" s="39" t="s">
        <v>41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40"/>
      <c r="BI24" s="41" t="s">
        <v>29</v>
      </c>
      <c r="BJ24" s="42"/>
      <c r="BK24" s="42"/>
      <c r="BL24" s="42"/>
      <c r="BM24" s="42"/>
      <c r="BN24" s="42"/>
      <c r="BO24" s="42"/>
      <c r="BP24" s="42"/>
      <c r="BQ24" s="42"/>
      <c r="BR24" s="42"/>
      <c r="BS24" s="43"/>
      <c r="BT24" s="57"/>
      <c r="BU24" s="58"/>
      <c r="BV24" s="58"/>
      <c r="BW24" s="58"/>
      <c r="BX24" s="58"/>
      <c r="BY24" s="58"/>
      <c r="BZ24" s="58"/>
      <c r="CA24" s="58"/>
      <c r="CB24" s="58"/>
      <c r="CC24" s="59"/>
      <c r="CD24" s="50"/>
      <c r="CE24" s="51"/>
      <c r="CF24" s="51"/>
      <c r="CG24" s="51"/>
      <c r="CH24" s="51"/>
      <c r="CI24" s="51"/>
      <c r="CJ24" s="51"/>
      <c r="CK24" s="51"/>
      <c r="CL24" s="51"/>
      <c r="CM24" s="52"/>
      <c r="CN24" s="53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5"/>
      <c r="DE24" s="56"/>
      <c r="DF24" s="24"/>
    </row>
    <row r="25" spans="1:111" s="25" customFormat="1" ht="15" customHeight="1">
      <c r="A25" s="35" t="s">
        <v>42</v>
      </c>
      <c r="B25" s="36"/>
      <c r="C25" s="36"/>
      <c r="D25" s="36"/>
      <c r="E25" s="36"/>
      <c r="F25" s="36"/>
      <c r="G25" s="36"/>
      <c r="H25" s="36"/>
      <c r="I25" s="37"/>
      <c r="J25" s="38"/>
      <c r="K25" s="39" t="s">
        <v>43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40"/>
      <c r="BI25" s="41" t="s">
        <v>29</v>
      </c>
      <c r="BJ25" s="42"/>
      <c r="BK25" s="42"/>
      <c r="BL25" s="42"/>
      <c r="BM25" s="42"/>
      <c r="BN25" s="42"/>
      <c r="BO25" s="42"/>
      <c r="BP25" s="42"/>
      <c r="BQ25" s="42"/>
      <c r="BR25" s="42"/>
      <c r="BS25" s="43"/>
      <c r="BT25" s="57"/>
      <c r="BU25" s="58"/>
      <c r="BV25" s="58"/>
      <c r="BW25" s="58"/>
      <c r="BX25" s="58"/>
      <c r="BY25" s="58"/>
      <c r="BZ25" s="58"/>
      <c r="CA25" s="58"/>
      <c r="CB25" s="58"/>
      <c r="CC25" s="59"/>
      <c r="CD25" s="50"/>
      <c r="CE25" s="51"/>
      <c r="CF25" s="51"/>
      <c r="CG25" s="51"/>
      <c r="CH25" s="51"/>
      <c r="CI25" s="51"/>
      <c r="CJ25" s="51"/>
      <c r="CK25" s="51"/>
      <c r="CL25" s="51"/>
      <c r="CM25" s="52"/>
      <c r="CN25" s="53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5"/>
      <c r="DE25" s="56"/>
      <c r="DF25" s="24"/>
    </row>
    <row r="26" spans="1:111" s="25" customFormat="1" ht="15" customHeight="1">
      <c r="A26" s="35" t="s">
        <v>44</v>
      </c>
      <c r="B26" s="36"/>
      <c r="C26" s="36"/>
      <c r="D26" s="36"/>
      <c r="E26" s="36"/>
      <c r="F26" s="36"/>
      <c r="G26" s="36"/>
      <c r="H26" s="36"/>
      <c r="I26" s="37"/>
      <c r="J26" s="38"/>
      <c r="K26" s="39" t="s">
        <v>41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40"/>
      <c r="BI26" s="41" t="s">
        <v>29</v>
      </c>
      <c r="BJ26" s="42"/>
      <c r="BK26" s="42"/>
      <c r="BL26" s="42"/>
      <c r="BM26" s="42"/>
      <c r="BN26" s="42"/>
      <c r="BO26" s="42"/>
      <c r="BP26" s="42"/>
      <c r="BQ26" s="42"/>
      <c r="BR26" s="42"/>
      <c r="BS26" s="43"/>
      <c r="BT26" s="57"/>
      <c r="BU26" s="58"/>
      <c r="BV26" s="58"/>
      <c r="BW26" s="58"/>
      <c r="BX26" s="58"/>
      <c r="BY26" s="58"/>
      <c r="BZ26" s="58"/>
      <c r="CA26" s="58"/>
      <c r="CB26" s="58"/>
      <c r="CC26" s="59"/>
      <c r="CD26" s="50"/>
      <c r="CE26" s="51"/>
      <c r="CF26" s="51"/>
      <c r="CG26" s="51"/>
      <c r="CH26" s="51"/>
      <c r="CI26" s="51"/>
      <c r="CJ26" s="51"/>
      <c r="CK26" s="51"/>
      <c r="CL26" s="51"/>
      <c r="CM26" s="52"/>
      <c r="CN26" s="53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5"/>
      <c r="DE26" s="56"/>
      <c r="DF26" s="24"/>
    </row>
    <row r="27" spans="1:111" s="25" customFormat="1" ht="18.75" customHeight="1">
      <c r="A27" s="35" t="s">
        <v>45</v>
      </c>
      <c r="B27" s="36"/>
      <c r="C27" s="36"/>
      <c r="D27" s="36"/>
      <c r="E27" s="36"/>
      <c r="F27" s="36"/>
      <c r="G27" s="36"/>
      <c r="H27" s="36"/>
      <c r="I27" s="37"/>
      <c r="J27" s="38"/>
      <c r="K27" s="39" t="s">
        <v>46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40"/>
      <c r="BI27" s="41" t="s">
        <v>29</v>
      </c>
      <c r="BJ27" s="42"/>
      <c r="BK27" s="42"/>
      <c r="BL27" s="42"/>
      <c r="BM27" s="42"/>
      <c r="BN27" s="42"/>
      <c r="BO27" s="42"/>
      <c r="BP27" s="42"/>
      <c r="BQ27" s="42"/>
      <c r="BR27" s="42"/>
      <c r="BS27" s="43"/>
      <c r="BT27" s="57"/>
      <c r="BU27" s="58"/>
      <c r="BV27" s="58"/>
      <c r="BW27" s="58"/>
      <c r="BX27" s="58"/>
      <c r="BY27" s="58"/>
      <c r="BZ27" s="58"/>
      <c r="CA27" s="58"/>
      <c r="CB27" s="58"/>
      <c r="CC27" s="59"/>
      <c r="CD27" s="50"/>
      <c r="CE27" s="51"/>
      <c r="CF27" s="51"/>
      <c r="CG27" s="51"/>
      <c r="CH27" s="51"/>
      <c r="CI27" s="51"/>
      <c r="CJ27" s="51"/>
      <c r="CK27" s="51"/>
      <c r="CL27" s="51"/>
      <c r="CM27" s="52"/>
      <c r="CN27" s="53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5"/>
      <c r="DE27" s="56"/>
      <c r="DF27" s="24"/>
    </row>
    <row r="28" spans="1:111" s="25" customFormat="1" ht="30" customHeight="1">
      <c r="A28" s="35" t="s">
        <v>47</v>
      </c>
      <c r="B28" s="36"/>
      <c r="C28" s="36"/>
      <c r="D28" s="36"/>
      <c r="E28" s="36"/>
      <c r="F28" s="36"/>
      <c r="G28" s="36"/>
      <c r="H28" s="36"/>
      <c r="I28" s="37"/>
      <c r="J28" s="38"/>
      <c r="K28" s="39" t="s">
        <v>48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40"/>
      <c r="BI28" s="41" t="s">
        <v>29</v>
      </c>
      <c r="BJ28" s="42"/>
      <c r="BK28" s="42"/>
      <c r="BL28" s="42"/>
      <c r="BM28" s="42"/>
      <c r="BN28" s="42"/>
      <c r="BO28" s="42"/>
      <c r="BP28" s="42"/>
      <c r="BQ28" s="42"/>
      <c r="BR28" s="42"/>
      <c r="BS28" s="43"/>
      <c r="BT28" s="57"/>
      <c r="BU28" s="58"/>
      <c r="BV28" s="58"/>
      <c r="BW28" s="58"/>
      <c r="BX28" s="58"/>
      <c r="BY28" s="58"/>
      <c r="BZ28" s="58"/>
      <c r="CA28" s="58"/>
      <c r="CB28" s="58"/>
      <c r="CC28" s="59"/>
      <c r="CD28" s="50"/>
      <c r="CE28" s="51"/>
      <c r="CF28" s="51"/>
      <c r="CG28" s="51"/>
      <c r="CH28" s="51"/>
      <c r="CI28" s="51"/>
      <c r="CJ28" s="51"/>
      <c r="CK28" s="51"/>
      <c r="CL28" s="51"/>
      <c r="CM28" s="52"/>
      <c r="CN28" s="53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5"/>
      <c r="DE28" s="56"/>
      <c r="DF28" s="24"/>
    </row>
    <row r="29" spans="1:111" s="25" customFormat="1" ht="15" customHeight="1">
      <c r="A29" s="35" t="s">
        <v>49</v>
      </c>
      <c r="B29" s="36"/>
      <c r="C29" s="36"/>
      <c r="D29" s="36"/>
      <c r="E29" s="36"/>
      <c r="F29" s="36"/>
      <c r="G29" s="36"/>
      <c r="H29" s="36"/>
      <c r="I29" s="37"/>
      <c r="J29" s="38"/>
      <c r="K29" s="39" t="s">
        <v>50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40"/>
      <c r="BI29" s="41" t="s">
        <v>29</v>
      </c>
      <c r="BJ29" s="42"/>
      <c r="BK29" s="42"/>
      <c r="BL29" s="42"/>
      <c r="BM29" s="42"/>
      <c r="BN29" s="42"/>
      <c r="BO29" s="42"/>
      <c r="BP29" s="42"/>
      <c r="BQ29" s="42"/>
      <c r="BR29" s="42"/>
      <c r="BS29" s="43"/>
      <c r="BT29" s="60"/>
      <c r="BU29" s="61"/>
      <c r="BV29" s="61"/>
      <c r="BW29" s="61"/>
      <c r="BX29" s="61"/>
      <c r="BY29" s="61"/>
      <c r="BZ29" s="61"/>
      <c r="CA29" s="61"/>
      <c r="CB29" s="61"/>
      <c r="CC29" s="62"/>
      <c r="CD29" s="50"/>
      <c r="CE29" s="51"/>
      <c r="CF29" s="51"/>
      <c r="CG29" s="51"/>
      <c r="CH29" s="51"/>
      <c r="CI29" s="51"/>
      <c r="CJ29" s="51"/>
      <c r="CK29" s="51"/>
      <c r="CL29" s="51"/>
      <c r="CM29" s="52"/>
      <c r="CN29" s="53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5"/>
      <c r="DE29" s="56"/>
      <c r="DF29" s="24"/>
    </row>
    <row r="30" spans="1:111" s="25" customFormat="1" ht="16.5" customHeight="1">
      <c r="A30" s="35" t="s">
        <v>51</v>
      </c>
      <c r="B30" s="36"/>
      <c r="C30" s="36"/>
      <c r="D30" s="36"/>
      <c r="E30" s="36"/>
      <c r="F30" s="36"/>
      <c r="G30" s="36"/>
      <c r="H30" s="36"/>
      <c r="I30" s="37"/>
      <c r="J30" s="38"/>
      <c r="K30" s="39" t="s">
        <v>52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40"/>
      <c r="BI30" s="41" t="s">
        <v>29</v>
      </c>
      <c r="BJ30" s="42"/>
      <c r="BK30" s="42"/>
      <c r="BL30" s="42"/>
      <c r="BM30" s="42"/>
      <c r="BN30" s="42"/>
      <c r="BO30" s="42"/>
      <c r="BP30" s="42"/>
      <c r="BQ30" s="42"/>
      <c r="BR30" s="42"/>
      <c r="BS30" s="43"/>
      <c r="BT30" s="57"/>
      <c r="BU30" s="58"/>
      <c r="BV30" s="58"/>
      <c r="BW30" s="58"/>
      <c r="BX30" s="58"/>
      <c r="BY30" s="58"/>
      <c r="BZ30" s="58"/>
      <c r="CA30" s="58"/>
      <c r="CB30" s="58"/>
      <c r="CC30" s="59"/>
      <c r="CD30" s="50"/>
      <c r="CE30" s="51"/>
      <c r="CF30" s="51"/>
      <c r="CG30" s="51"/>
      <c r="CH30" s="51"/>
      <c r="CI30" s="51"/>
      <c r="CJ30" s="51"/>
      <c r="CK30" s="51"/>
      <c r="CL30" s="51"/>
      <c r="CM30" s="52"/>
      <c r="CN30" s="53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5"/>
      <c r="DE30" s="56"/>
      <c r="DF30" s="24"/>
    </row>
    <row r="31" spans="1:111" s="25" customFormat="1" ht="34.5" customHeight="1">
      <c r="A31" s="35" t="s">
        <v>53</v>
      </c>
      <c r="B31" s="36"/>
      <c r="C31" s="36"/>
      <c r="D31" s="36"/>
      <c r="E31" s="36"/>
      <c r="F31" s="36"/>
      <c r="G31" s="36"/>
      <c r="H31" s="36"/>
      <c r="I31" s="37"/>
      <c r="J31" s="38"/>
      <c r="K31" s="39" t="s">
        <v>54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40"/>
      <c r="BI31" s="41" t="s">
        <v>29</v>
      </c>
      <c r="BJ31" s="42"/>
      <c r="BK31" s="42"/>
      <c r="BL31" s="42"/>
      <c r="BM31" s="42"/>
      <c r="BN31" s="42"/>
      <c r="BO31" s="42"/>
      <c r="BP31" s="42"/>
      <c r="BQ31" s="42"/>
      <c r="BR31" s="42"/>
      <c r="BS31" s="43"/>
      <c r="BT31" s="57"/>
      <c r="BU31" s="58"/>
      <c r="BV31" s="58"/>
      <c r="BW31" s="58"/>
      <c r="BX31" s="58"/>
      <c r="BY31" s="58"/>
      <c r="BZ31" s="58"/>
      <c r="CA31" s="58"/>
      <c r="CB31" s="58"/>
      <c r="CC31" s="59"/>
      <c r="CD31" s="50"/>
      <c r="CE31" s="51"/>
      <c r="CF31" s="51"/>
      <c r="CG31" s="51"/>
      <c r="CH31" s="51"/>
      <c r="CI31" s="51"/>
      <c r="CJ31" s="51"/>
      <c r="CK31" s="51"/>
      <c r="CL31" s="51"/>
      <c r="CM31" s="52"/>
      <c r="CN31" s="53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5"/>
      <c r="DE31" s="56"/>
      <c r="DF31" s="24"/>
    </row>
    <row r="32" spans="1:111" s="25" customFormat="1" ht="19.5" customHeight="1">
      <c r="A32" s="35" t="s">
        <v>55</v>
      </c>
      <c r="B32" s="36"/>
      <c r="C32" s="36"/>
      <c r="D32" s="36"/>
      <c r="E32" s="36"/>
      <c r="F32" s="36"/>
      <c r="G32" s="36"/>
      <c r="H32" s="36"/>
      <c r="I32" s="37"/>
      <c r="J32" s="38"/>
      <c r="K32" s="39" t="s">
        <v>56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40"/>
      <c r="BI32" s="41" t="s">
        <v>29</v>
      </c>
      <c r="BJ32" s="42"/>
      <c r="BK32" s="42"/>
      <c r="BL32" s="42"/>
      <c r="BM32" s="42"/>
      <c r="BN32" s="42"/>
      <c r="BO32" s="42"/>
      <c r="BP32" s="42"/>
      <c r="BQ32" s="42"/>
      <c r="BR32" s="42"/>
      <c r="BS32" s="43"/>
      <c r="BT32" s="57"/>
      <c r="BU32" s="58"/>
      <c r="BV32" s="58"/>
      <c r="BW32" s="58"/>
      <c r="BX32" s="58"/>
      <c r="BY32" s="58"/>
      <c r="BZ32" s="58"/>
      <c r="CA32" s="58"/>
      <c r="CB32" s="58"/>
      <c r="CC32" s="59"/>
      <c r="CD32" s="50"/>
      <c r="CE32" s="51"/>
      <c r="CF32" s="51"/>
      <c r="CG32" s="51"/>
      <c r="CH32" s="51"/>
      <c r="CI32" s="51"/>
      <c r="CJ32" s="51"/>
      <c r="CK32" s="51"/>
      <c r="CL32" s="51"/>
      <c r="CM32" s="52"/>
      <c r="CN32" s="53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5"/>
      <c r="DE32" s="56"/>
      <c r="DF32" s="24"/>
    </row>
    <row r="33" spans="1:110" s="25" customFormat="1" ht="23.25" customHeight="1">
      <c r="A33" s="35" t="s">
        <v>57</v>
      </c>
      <c r="B33" s="36"/>
      <c r="C33" s="36"/>
      <c r="D33" s="36"/>
      <c r="E33" s="36"/>
      <c r="F33" s="36"/>
      <c r="G33" s="36"/>
      <c r="H33" s="36"/>
      <c r="I33" s="37"/>
      <c r="J33" s="38"/>
      <c r="K33" s="39" t="s">
        <v>58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40"/>
      <c r="BI33" s="41" t="s">
        <v>29</v>
      </c>
      <c r="BJ33" s="42"/>
      <c r="BK33" s="42"/>
      <c r="BL33" s="42"/>
      <c r="BM33" s="42"/>
      <c r="BN33" s="42"/>
      <c r="BO33" s="42"/>
      <c r="BP33" s="42"/>
      <c r="BQ33" s="42"/>
      <c r="BR33" s="42"/>
      <c r="BS33" s="43"/>
      <c r="BT33" s="47">
        <f>BT34+BT35+BT36+BT37+BT38+BT39+BT40+BT41+BT42+BT43+BT46+BT45</f>
        <v>2586962.460690937</v>
      </c>
      <c r="BU33" s="48">
        <f>[1]НВВ!$G$58+BU39</f>
        <v>2596663.4861580669</v>
      </c>
      <c r="BV33" s="48">
        <f>[1]НВВ!$G$58+BV39</f>
        <v>2596663.4861580669</v>
      </c>
      <c r="BW33" s="48">
        <f>[1]НВВ!$G$58+BW39</f>
        <v>2596663.4861580669</v>
      </c>
      <c r="BX33" s="48">
        <f>[1]НВВ!$G$58+BX39</f>
        <v>2596663.4861580669</v>
      </c>
      <c r="BY33" s="48">
        <f>[1]НВВ!$G$58+BY39</f>
        <v>2596663.4861580669</v>
      </c>
      <c r="BZ33" s="48">
        <f>[1]НВВ!$G$58+BZ39</f>
        <v>2596663.4861580669</v>
      </c>
      <c r="CA33" s="48">
        <f>[1]НВВ!$G$58+CA39</f>
        <v>2596663.4861580669</v>
      </c>
      <c r="CB33" s="48">
        <f>[1]НВВ!$G$58+CB39</f>
        <v>2596663.4861580669</v>
      </c>
      <c r="CC33" s="49">
        <f>[1]НВВ!$G$58+CC39</f>
        <v>2596663.4861580669</v>
      </c>
      <c r="CD33" s="50"/>
      <c r="CE33" s="51"/>
      <c r="CF33" s="51"/>
      <c r="CG33" s="51"/>
      <c r="CH33" s="51"/>
      <c r="CI33" s="51"/>
      <c r="CJ33" s="51"/>
      <c r="CK33" s="51"/>
      <c r="CL33" s="51"/>
      <c r="CM33" s="52"/>
      <c r="CN33" s="53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5"/>
      <c r="DE33" s="56"/>
      <c r="DF33" s="24"/>
    </row>
    <row r="34" spans="1:110" s="25" customFormat="1" ht="17.25" customHeight="1">
      <c r="A34" s="35" t="s">
        <v>59</v>
      </c>
      <c r="B34" s="36"/>
      <c r="C34" s="36"/>
      <c r="D34" s="36"/>
      <c r="E34" s="36"/>
      <c r="F34" s="36"/>
      <c r="G34" s="36"/>
      <c r="H34" s="36"/>
      <c r="I34" s="37"/>
      <c r="J34" s="38"/>
      <c r="K34" s="39" t="s">
        <v>60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40"/>
      <c r="BI34" s="41" t="s">
        <v>29</v>
      </c>
      <c r="BJ34" s="42"/>
      <c r="BK34" s="42"/>
      <c r="BL34" s="42"/>
      <c r="BM34" s="42"/>
      <c r="BN34" s="42"/>
      <c r="BO34" s="42"/>
      <c r="BP34" s="42"/>
      <c r="BQ34" s="42"/>
      <c r="BR34" s="42"/>
      <c r="BS34" s="43"/>
      <c r="BT34" s="47">
        <v>1641143.78</v>
      </c>
      <c r="BU34" s="48"/>
      <c r="BV34" s="48"/>
      <c r="BW34" s="48"/>
      <c r="BX34" s="48"/>
      <c r="BY34" s="48"/>
      <c r="BZ34" s="48"/>
      <c r="CA34" s="48"/>
      <c r="CB34" s="48"/>
      <c r="CC34" s="49"/>
      <c r="CD34" s="50"/>
      <c r="CE34" s="51"/>
      <c r="CF34" s="51"/>
      <c r="CG34" s="51"/>
      <c r="CH34" s="51"/>
      <c r="CI34" s="51"/>
      <c r="CJ34" s="51"/>
      <c r="CK34" s="51"/>
      <c r="CL34" s="51"/>
      <c r="CM34" s="52"/>
      <c r="CN34" s="53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5"/>
      <c r="DE34" s="56"/>
      <c r="DF34" s="24"/>
    </row>
    <row r="35" spans="1:110" s="25" customFormat="1" ht="28.5" customHeight="1">
      <c r="A35" s="35" t="s">
        <v>61</v>
      </c>
      <c r="B35" s="36"/>
      <c r="C35" s="36"/>
      <c r="D35" s="36"/>
      <c r="E35" s="36"/>
      <c r="F35" s="36"/>
      <c r="G35" s="36"/>
      <c r="H35" s="36"/>
      <c r="I35" s="37"/>
      <c r="J35" s="38"/>
      <c r="K35" s="39" t="s">
        <v>62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40"/>
      <c r="BI35" s="41" t="s">
        <v>29</v>
      </c>
      <c r="BJ35" s="42"/>
      <c r="BK35" s="42"/>
      <c r="BL35" s="42"/>
      <c r="BM35" s="42"/>
      <c r="BN35" s="42"/>
      <c r="BO35" s="42"/>
      <c r="BP35" s="42"/>
      <c r="BQ35" s="42"/>
      <c r="BR35" s="42"/>
      <c r="BS35" s="43"/>
      <c r="BT35" s="47">
        <v>0</v>
      </c>
      <c r="BU35" s="48"/>
      <c r="BV35" s="48"/>
      <c r="BW35" s="48"/>
      <c r="BX35" s="48"/>
      <c r="BY35" s="48"/>
      <c r="BZ35" s="48"/>
      <c r="CA35" s="48"/>
      <c r="CB35" s="48"/>
      <c r="CC35" s="49"/>
      <c r="CD35" s="50"/>
      <c r="CE35" s="51"/>
      <c r="CF35" s="51"/>
      <c r="CG35" s="51"/>
      <c r="CH35" s="51"/>
      <c r="CI35" s="51"/>
      <c r="CJ35" s="51"/>
      <c r="CK35" s="51"/>
      <c r="CL35" s="51"/>
      <c r="CM35" s="52"/>
      <c r="CN35" s="53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5"/>
      <c r="DE35" s="56"/>
      <c r="DF35" s="24"/>
    </row>
    <row r="36" spans="1:110" s="25" customFormat="1" ht="17.25" customHeight="1">
      <c r="A36" s="35" t="s">
        <v>63</v>
      </c>
      <c r="B36" s="36"/>
      <c r="C36" s="36"/>
      <c r="D36" s="36"/>
      <c r="E36" s="36"/>
      <c r="F36" s="36"/>
      <c r="G36" s="36"/>
      <c r="H36" s="36"/>
      <c r="I36" s="37"/>
      <c r="J36" s="38"/>
      <c r="K36" s="39" t="s">
        <v>64</v>
      </c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40"/>
      <c r="BI36" s="41" t="s">
        <v>29</v>
      </c>
      <c r="BJ36" s="42"/>
      <c r="BK36" s="42"/>
      <c r="BL36" s="42"/>
      <c r="BM36" s="42"/>
      <c r="BN36" s="42"/>
      <c r="BO36" s="42"/>
      <c r="BP36" s="42"/>
      <c r="BQ36" s="42"/>
      <c r="BR36" s="42"/>
      <c r="BS36" s="43"/>
      <c r="BT36" s="47">
        <v>11946.14</v>
      </c>
      <c r="BU36" s="48">
        <f>[1]НВВ!$G$47</f>
        <v>16254.44</v>
      </c>
      <c r="BV36" s="48">
        <f>[1]НВВ!$G$47</f>
        <v>16254.44</v>
      </c>
      <c r="BW36" s="48">
        <f>[1]НВВ!$G$47</f>
        <v>16254.44</v>
      </c>
      <c r="BX36" s="48">
        <f>[1]НВВ!$G$47</f>
        <v>16254.44</v>
      </c>
      <c r="BY36" s="48">
        <f>[1]НВВ!$G$47</f>
        <v>16254.44</v>
      </c>
      <c r="BZ36" s="48">
        <f>[1]НВВ!$G$47</f>
        <v>16254.44</v>
      </c>
      <c r="CA36" s="48">
        <f>[1]НВВ!$G$47</f>
        <v>16254.44</v>
      </c>
      <c r="CB36" s="48">
        <f>[1]НВВ!$G$47</f>
        <v>16254.44</v>
      </c>
      <c r="CC36" s="49">
        <f>[1]НВВ!$G$47</f>
        <v>16254.44</v>
      </c>
      <c r="CD36" s="50"/>
      <c r="CE36" s="51"/>
      <c r="CF36" s="51"/>
      <c r="CG36" s="51"/>
      <c r="CH36" s="51"/>
      <c r="CI36" s="51"/>
      <c r="CJ36" s="51"/>
      <c r="CK36" s="51"/>
      <c r="CL36" s="51"/>
      <c r="CM36" s="52"/>
      <c r="CN36" s="53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5"/>
      <c r="DE36" s="56"/>
      <c r="DF36" s="24"/>
    </row>
    <row r="37" spans="1:110" s="25" customFormat="1" ht="15" customHeight="1">
      <c r="A37" s="35" t="s">
        <v>65</v>
      </c>
      <c r="B37" s="36"/>
      <c r="C37" s="36"/>
      <c r="D37" s="36"/>
      <c r="E37" s="36"/>
      <c r="F37" s="36"/>
      <c r="G37" s="36"/>
      <c r="H37" s="36"/>
      <c r="I37" s="37"/>
      <c r="J37" s="38"/>
      <c r="K37" s="39" t="s">
        <v>66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40"/>
      <c r="BI37" s="41" t="s">
        <v>29</v>
      </c>
      <c r="BJ37" s="42"/>
      <c r="BK37" s="42"/>
      <c r="BL37" s="42"/>
      <c r="BM37" s="42"/>
      <c r="BN37" s="42"/>
      <c r="BO37" s="42"/>
      <c r="BP37" s="42"/>
      <c r="BQ37" s="42"/>
      <c r="BR37" s="42"/>
      <c r="BS37" s="43"/>
      <c r="BT37" s="47">
        <v>150723.22399999999</v>
      </c>
      <c r="BU37" s="48">
        <f>[1]НВВ!$G$52</f>
        <v>127947.54</v>
      </c>
      <c r="BV37" s="48">
        <f>[1]НВВ!$G$52</f>
        <v>127947.54</v>
      </c>
      <c r="BW37" s="48">
        <f>[1]НВВ!$G$52</f>
        <v>127947.54</v>
      </c>
      <c r="BX37" s="48">
        <f>[1]НВВ!$G$52</f>
        <v>127947.54</v>
      </c>
      <c r="BY37" s="48">
        <f>[1]НВВ!$G$52</f>
        <v>127947.54</v>
      </c>
      <c r="BZ37" s="48">
        <f>[1]НВВ!$G$52</f>
        <v>127947.54</v>
      </c>
      <c r="CA37" s="48">
        <f>[1]НВВ!$G$52</f>
        <v>127947.54</v>
      </c>
      <c r="CB37" s="48">
        <f>[1]НВВ!$G$52</f>
        <v>127947.54</v>
      </c>
      <c r="CC37" s="49">
        <f>[1]НВВ!$G$52</f>
        <v>127947.54</v>
      </c>
      <c r="CD37" s="50"/>
      <c r="CE37" s="51"/>
      <c r="CF37" s="51"/>
      <c r="CG37" s="51"/>
      <c r="CH37" s="51"/>
      <c r="CI37" s="51"/>
      <c r="CJ37" s="51"/>
      <c r="CK37" s="51"/>
      <c r="CL37" s="51"/>
      <c r="CM37" s="52"/>
      <c r="CN37" s="53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5"/>
      <c r="DE37" s="56"/>
      <c r="DF37" s="24"/>
    </row>
    <row r="38" spans="1:110" s="25" customFormat="1" ht="54" customHeight="1">
      <c r="A38" s="35" t="s">
        <v>67</v>
      </c>
      <c r="B38" s="36"/>
      <c r="C38" s="36"/>
      <c r="D38" s="36"/>
      <c r="E38" s="36"/>
      <c r="F38" s="36"/>
      <c r="G38" s="36"/>
      <c r="H38" s="36"/>
      <c r="I38" s="37"/>
      <c r="J38" s="38"/>
      <c r="K38" s="39" t="s">
        <v>68</v>
      </c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40"/>
      <c r="BI38" s="41" t="s">
        <v>29</v>
      </c>
      <c r="BJ38" s="42"/>
      <c r="BK38" s="42"/>
      <c r="BL38" s="42"/>
      <c r="BM38" s="42"/>
      <c r="BN38" s="42"/>
      <c r="BO38" s="42"/>
      <c r="BP38" s="42"/>
      <c r="BQ38" s="42"/>
      <c r="BR38" s="42"/>
      <c r="BS38" s="43"/>
      <c r="BT38" s="47">
        <v>0</v>
      </c>
      <c r="BU38" s="48"/>
      <c r="BV38" s="48"/>
      <c r="BW38" s="48"/>
      <c r="BX38" s="48"/>
      <c r="BY38" s="48"/>
      <c r="BZ38" s="48"/>
      <c r="CA38" s="48"/>
      <c r="CB38" s="48"/>
      <c r="CC38" s="49"/>
      <c r="CD38" s="50"/>
      <c r="CE38" s="51"/>
      <c r="CF38" s="51"/>
      <c r="CG38" s="51"/>
      <c r="CH38" s="51"/>
      <c r="CI38" s="51"/>
      <c r="CJ38" s="51"/>
      <c r="CK38" s="51"/>
      <c r="CL38" s="51"/>
      <c r="CM38" s="52"/>
      <c r="CN38" s="53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5"/>
      <c r="DE38" s="56"/>
      <c r="DF38" s="24"/>
    </row>
    <row r="39" spans="1:110" s="25" customFormat="1" ht="15" customHeight="1">
      <c r="A39" s="35" t="s">
        <v>69</v>
      </c>
      <c r="B39" s="36"/>
      <c r="C39" s="36"/>
      <c r="D39" s="36"/>
      <c r="E39" s="36"/>
      <c r="F39" s="36"/>
      <c r="G39" s="36"/>
      <c r="H39" s="36"/>
      <c r="I39" s="37"/>
      <c r="J39" s="38"/>
      <c r="K39" s="39" t="s">
        <v>70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40"/>
      <c r="BI39" s="41" t="s">
        <v>29</v>
      </c>
      <c r="BJ39" s="42"/>
      <c r="BK39" s="42"/>
      <c r="BL39" s="42"/>
      <c r="BM39" s="42"/>
      <c r="BN39" s="42"/>
      <c r="BO39" s="42"/>
      <c r="BP39" s="42"/>
      <c r="BQ39" s="42"/>
      <c r="BR39" s="42"/>
      <c r="BS39" s="43"/>
      <c r="BT39" s="47">
        <v>241815.09</v>
      </c>
      <c r="BU39" s="48"/>
      <c r="BV39" s="48"/>
      <c r="BW39" s="48"/>
      <c r="BX39" s="48"/>
      <c r="BY39" s="48"/>
      <c r="BZ39" s="48"/>
      <c r="CA39" s="48"/>
      <c r="CB39" s="48"/>
      <c r="CC39" s="49"/>
      <c r="CD39" s="50"/>
      <c r="CE39" s="51"/>
      <c r="CF39" s="51"/>
      <c r="CG39" s="51"/>
      <c r="CH39" s="51"/>
      <c r="CI39" s="51"/>
      <c r="CJ39" s="51"/>
      <c r="CK39" s="51"/>
      <c r="CL39" s="51"/>
      <c r="CM39" s="52"/>
      <c r="CN39" s="53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5"/>
      <c r="DE39" s="56"/>
      <c r="DF39" s="24"/>
    </row>
    <row r="40" spans="1:110" s="25" customFormat="1" ht="15" customHeight="1">
      <c r="A40" s="35" t="s">
        <v>71</v>
      </c>
      <c r="B40" s="36"/>
      <c r="C40" s="36"/>
      <c r="D40" s="36"/>
      <c r="E40" s="36"/>
      <c r="F40" s="36"/>
      <c r="G40" s="36"/>
      <c r="H40" s="36"/>
      <c r="I40" s="37"/>
      <c r="J40" s="38"/>
      <c r="K40" s="39" t="s">
        <v>72</v>
      </c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40"/>
      <c r="BI40" s="41" t="s">
        <v>29</v>
      </c>
      <c r="BJ40" s="42"/>
      <c r="BK40" s="42"/>
      <c r="BL40" s="42"/>
      <c r="BM40" s="42"/>
      <c r="BN40" s="42"/>
      <c r="BO40" s="42"/>
      <c r="BP40" s="42"/>
      <c r="BQ40" s="42"/>
      <c r="BR40" s="42"/>
      <c r="BS40" s="43"/>
      <c r="BT40" s="47">
        <v>0</v>
      </c>
      <c r="BU40" s="48">
        <f>[1]НВВ!$G$57</f>
        <v>0</v>
      </c>
      <c r="BV40" s="48">
        <f>[1]НВВ!$G$57</f>
        <v>0</v>
      </c>
      <c r="BW40" s="48">
        <f>[1]НВВ!$G$57</f>
        <v>0</v>
      </c>
      <c r="BX40" s="48">
        <f>[1]НВВ!$G$57</f>
        <v>0</v>
      </c>
      <c r="BY40" s="48">
        <f>[1]НВВ!$G$57</f>
        <v>0</v>
      </c>
      <c r="BZ40" s="48">
        <f>[1]НВВ!$G$57</f>
        <v>0</v>
      </c>
      <c r="CA40" s="48">
        <f>[1]НВВ!$G$57</f>
        <v>0</v>
      </c>
      <c r="CB40" s="48">
        <f>[1]НВВ!$G$57</f>
        <v>0</v>
      </c>
      <c r="CC40" s="49">
        <f>[1]НВВ!$G$57</f>
        <v>0</v>
      </c>
      <c r="CD40" s="50"/>
      <c r="CE40" s="51"/>
      <c r="CF40" s="51"/>
      <c r="CG40" s="51"/>
      <c r="CH40" s="51"/>
      <c r="CI40" s="51"/>
      <c r="CJ40" s="51"/>
      <c r="CK40" s="51"/>
      <c r="CL40" s="51"/>
      <c r="CM40" s="52"/>
      <c r="CN40" s="53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5"/>
      <c r="DE40" s="56"/>
      <c r="DF40" s="24"/>
    </row>
    <row r="41" spans="1:110" s="25" customFormat="1" ht="15" customHeight="1">
      <c r="A41" s="35" t="s">
        <v>73</v>
      </c>
      <c r="B41" s="36"/>
      <c r="C41" s="36"/>
      <c r="D41" s="36"/>
      <c r="E41" s="36"/>
      <c r="F41" s="36"/>
      <c r="G41" s="36"/>
      <c r="H41" s="36"/>
      <c r="I41" s="37"/>
      <c r="J41" s="38"/>
      <c r="K41" s="39" t="s">
        <v>74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40"/>
      <c r="BI41" s="41" t="s">
        <v>29</v>
      </c>
      <c r="BJ41" s="42"/>
      <c r="BK41" s="42"/>
      <c r="BL41" s="42"/>
      <c r="BM41" s="42"/>
      <c r="BN41" s="42"/>
      <c r="BO41" s="42"/>
      <c r="BP41" s="42"/>
      <c r="BQ41" s="42"/>
      <c r="BR41" s="42"/>
      <c r="BS41" s="43"/>
      <c r="BT41" s="47">
        <v>0</v>
      </c>
      <c r="BU41" s="48">
        <f>[1]НВВ!$G$54</f>
        <v>4609.9850533634126</v>
      </c>
      <c r="BV41" s="48">
        <f>[1]НВВ!$G$54</f>
        <v>4609.9850533634126</v>
      </c>
      <c r="BW41" s="48">
        <f>[1]НВВ!$G$54</f>
        <v>4609.9850533634126</v>
      </c>
      <c r="BX41" s="48">
        <f>[1]НВВ!$G$54</f>
        <v>4609.9850533634126</v>
      </c>
      <c r="BY41" s="48">
        <f>[1]НВВ!$G$54</f>
        <v>4609.9850533634126</v>
      </c>
      <c r="BZ41" s="48">
        <f>[1]НВВ!$G$54</f>
        <v>4609.9850533634126</v>
      </c>
      <c r="CA41" s="48">
        <f>[1]НВВ!$G$54</f>
        <v>4609.9850533634126</v>
      </c>
      <c r="CB41" s="48">
        <f>[1]НВВ!$G$54</f>
        <v>4609.9850533634126</v>
      </c>
      <c r="CC41" s="49">
        <f>[1]НВВ!$G$54</f>
        <v>4609.9850533634126</v>
      </c>
      <c r="CD41" s="50"/>
      <c r="CE41" s="51"/>
      <c r="CF41" s="51"/>
      <c r="CG41" s="51"/>
      <c r="CH41" s="51"/>
      <c r="CI41" s="51"/>
      <c r="CJ41" s="51"/>
      <c r="CK41" s="51"/>
      <c r="CL41" s="51"/>
      <c r="CM41" s="52"/>
      <c r="CN41" s="53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5"/>
      <c r="DE41" s="56"/>
      <c r="DF41" s="24"/>
    </row>
    <row r="42" spans="1:110" s="25" customFormat="1" ht="15" customHeight="1">
      <c r="A42" s="35" t="s">
        <v>75</v>
      </c>
      <c r="B42" s="36"/>
      <c r="C42" s="36"/>
      <c r="D42" s="36"/>
      <c r="E42" s="36"/>
      <c r="F42" s="36"/>
      <c r="G42" s="36"/>
      <c r="H42" s="36"/>
      <c r="I42" s="37"/>
      <c r="J42" s="38"/>
      <c r="K42" s="39" t="s">
        <v>76</v>
      </c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40"/>
      <c r="BI42" s="41" t="s">
        <v>29</v>
      </c>
      <c r="BJ42" s="42"/>
      <c r="BK42" s="42"/>
      <c r="BL42" s="42"/>
      <c r="BM42" s="42"/>
      <c r="BN42" s="42"/>
      <c r="BO42" s="42"/>
      <c r="BP42" s="42"/>
      <c r="BQ42" s="42"/>
      <c r="BR42" s="42"/>
      <c r="BS42" s="43"/>
      <c r="BT42" s="47">
        <v>37267.646690936897</v>
      </c>
      <c r="BU42" s="48"/>
      <c r="BV42" s="48"/>
      <c r="BW42" s="48"/>
      <c r="BX42" s="48"/>
      <c r="BY42" s="48"/>
      <c r="BZ42" s="48"/>
      <c r="CA42" s="48"/>
      <c r="CB42" s="48"/>
      <c r="CC42" s="49"/>
      <c r="CD42" s="50"/>
      <c r="CE42" s="51"/>
      <c r="CF42" s="51"/>
      <c r="CG42" s="51"/>
      <c r="CH42" s="51"/>
      <c r="CI42" s="51"/>
      <c r="CJ42" s="51"/>
      <c r="CK42" s="51"/>
      <c r="CL42" s="51"/>
      <c r="CM42" s="52"/>
      <c r="CN42" s="53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5"/>
      <c r="DE42" s="56"/>
      <c r="DF42" s="24"/>
    </row>
    <row r="43" spans="1:110" s="25" customFormat="1" ht="49.5" customHeight="1">
      <c r="A43" s="35" t="s">
        <v>77</v>
      </c>
      <c r="B43" s="36"/>
      <c r="C43" s="36"/>
      <c r="D43" s="36"/>
      <c r="E43" s="36"/>
      <c r="F43" s="36"/>
      <c r="G43" s="36"/>
      <c r="H43" s="36"/>
      <c r="I43" s="37"/>
      <c r="J43" s="38"/>
      <c r="K43" s="39" t="s">
        <v>78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40"/>
      <c r="BI43" s="41" t="s">
        <v>29</v>
      </c>
      <c r="BJ43" s="42"/>
      <c r="BK43" s="42"/>
      <c r="BL43" s="42"/>
      <c r="BM43" s="42"/>
      <c r="BN43" s="42"/>
      <c r="BO43" s="42"/>
      <c r="BP43" s="42"/>
      <c r="BQ43" s="42"/>
      <c r="BR43" s="42"/>
      <c r="BS43" s="43"/>
      <c r="BT43" s="47">
        <v>157130.22</v>
      </c>
      <c r="BU43" s="48">
        <f>[1]НВВ!$G$60</f>
        <v>177114.33</v>
      </c>
      <c r="BV43" s="48">
        <f>[1]НВВ!$G$60</f>
        <v>177114.33</v>
      </c>
      <c r="BW43" s="48">
        <f>[1]НВВ!$G$60</f>
        <v>177114.33</v>
      </c>
      <c r="BX43" s="48">
        <f>[1]НВВ!$G$60</f>
        <v>177114.33</v>
      </c>
      <c r="BY43" s="48">
        <f>[1]НВВ!$G$60</f>
        <v>177114.33</v>
      </c>
      <c r="BZ43" s="48">
        <f>[1]НВВ!$G$60</f>
        <v>177114.33</v>
      </c>
      <c r="CA43" s="48">
        <f>[1]НВВ!$G$60</f>
        <v>177114.33</v>
      </c>
      <c r="CB43" s="48">
        <f>[1]НВВ!$G$60</f>
        <v>177114.33</v>
      </c>
      <c r="CC43" s="49">
        <f>[1]НВВ!$G$60</f>
        <v>177114.33</v>
      </c>
      <c r="CD43" s="50"/>
      <c r="CE43" s="51"/>
      <c r="CF43" s="51"/>
      <c r="CG43" s="51"/>
      <c r="CH43" s="51"/>
      <c r="CI43" s="51"/>
      <c r="CJ43" s="51"/>
      <c r="CK43" s="51"/>
      <c r="CL43" s="51"/>
      <c r="CM43" s="52"/>
      <c r="CN43" s="53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5"/>
      <c r="DE43" s="56"/>
      <c r="DF43" s="24"/>
    </row>
    <row r="44" spans="1:110" s="25" customFormat="1" ht="21" customHeight="1">
      <c r="A44" s="35" t="s">
        <v>79</v>
      </c>
      <c r="B44" s="36"/>
      <c r="C44" s="36"/>
      <c r="D44" s="36"/>
      <c r="E44" s="36"/>
      <c r="F44" s="36"/>
      <c r="G44" s="36"/>
      <c r="H44" s="36"/>
      <c r="I44" s="37"/>
      <c r="J44" s="38"/>
      <c r="K44" s="39" t="s">
        <v>80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40"/>
      <c r="BI44" s="41" t="s">
        <v>81</v>
      </c>
      <c r="BJ44" s="42"/>
      <c r="BK44" s="42"/>
      <c r="BL44" s="42"/>
      <c r="BM44" s="42"/>
      <c r="BN44" s="42"/>
      <c r="BO44" s="42"/>
      <c r="BP44" s="42"/>
      <c r="BQ44" s="42"/>
      <c r="BR44" s="42"/>
      <c r="BS44" s="43"/>
      <c r="BT44" s="63">
        <f>'[2]сс по видам'!$D$7</f>
        <v>2270</v>
      </c>
      <c r="BU44" s="64"/>
      <c r="BV44" s="64"/>
      <c r="BW44" s="64"/>
      <c r="BX44" s="64"/>
      <c r="BY44" s="64"/>
      <c r="BZ44" s="64"/>
      <c r="CA44" s="64"/>
      <c r="CB44" s="64"/>
      <c r="CC44" s="65"/>
      <c r="CD44" s="50"/>
      <c r="CE44" s="51"/>
      <c r="CF44" s="51"/>
      <c r="CG44" s="51"/>
      <c r="CH44" s="51"/>
      <c r="CI44" s="51"/>
      <c r="CJ44" s="51"/>
      <c r="CK44" s="51"/>
      <c r="CL44" s="51"/>
      <c r="CM44" s="52"/>
      <c r="CN44" s="53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5"/>
      <c r="DE44" s="56"/>
      <c r="DF44" s="24"/>
    </row>
    <row r="45" spans="1:110" s="25" customFormat="1" ht="80.25" customHeight="1">
      <c r="A45" s="35" t="s">
        <v>82</v>
      </c>
      <c r="B45" s="36"/>
      <c r="C45" s="36"/>
      <c r="D45" s="36"/>
      <c r="E45" s="36"/>
      <c r="F45" s="36"/>
      <c r="G45" s="36"/>
      <c r="H45" s="36"/>
      <c r="I45" s="37"/>
      <c r="J45" s="38"/>
      <c r="K45" s="39" t="s">
        <v>83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40"/>
      <c r="BI45" s="41" t="s">
        <v>29</v>
      </c>
      <c r="BJ45" s="42"/>
      <c r="BK45" s="42"/>
      <c r="BL45" s="42"/>
      <c r="BM45" s="42"/>
      <c r="BN45" s="42"/>
      <c r="BO45" s="42"/>
      <c r="BP45" s="42"/>
      <c r="BQ45" s="42"/>
      <c r="BR45" s="42"/>
      <c r="BS45" s="43"/>
      <c r="BT45" s="66">
        <v>342374.24</v>
      </c>
      <c r="BU45" s="67"/>
      <c r="BV45" s="67"/>
      <c r="BW45" s="67"/>
      <c r="BX45" s="67"/>
      <c r="BY45" s="67"/>
      <c r="BZ45" s="67"/>
      <c r="CA45" s="67"/>
      <c r="CB45" s="67"/>
      <c r="CC45" s="68"/>
      <c r="CD45" s="50"/>
      <c r="CE45" s="51"/>
      <c r="CF45" s="51"/>
      <c r="CG45" s="51"/>
      <c r="CH45" s="51"/>
      <c r="CI45" s="51"/>
      <c r="CJ45" s="51"/>
      <c r="CK45" s="51"/>
      <c r="CL45" s="51"/>
      <c r="CM45" s="52"/>
      <c r="CN45" s="53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5"/>
      <c r="DE45" s="56"/>
      <c r="DF45" s="24"/>
    </row>
    <row r="46" spans="1:110" s="25" customFormat="1" ht="16.5" customHeight="1">
      <c r="A46" s="35" t="s">
        <v>84</v>
      </c>
      <c r="B46" s="36"/>
      <c r="C46" s="36"/>
      <c r="D46" s="36"/>
      <c r="E46" s="36"/>
      <c r="F46" s="36"/>
      <c r="G46" s="36"/>
      <c r="H46" s="36"/>
      <c r="I46" s="37"/>
      <c r="J46" s="38"/>
      <c r="K46" s="39" t="s">
        <v>85</v>
      </c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40"/>
      <c r="BI46" s="41" t="s">
        <v>29</v>
      </c>
      <c r="BJ46" s="42"/>
      <c r="BK46" s="42"/>
      <c r="BL46" s="42"/>
      <c r="BM46" s="42"/>
      <c r="BN46" s="42"/>
      <c r="BO46" s="42"/>
      <c r="BP46" s="42"/>
      <c r="BQ46" s="42"/>
      <c r="BR46" s="42"/>
      <c r="BS46" s="43"/>
      <c r="BT46" s="47">
        <f>BT47+BT48</f>
        <v>4562.12</v>
      </c>
      <c r="BU46" s="48"/>
      <c r="BV46" s="48"/>
      <c r="BW46" s="48"/>
      <c r="BX46" s="48"/>
      <c r="BY46" s="48"/>
      <c r="BZ46" s="48"/>
      <c r="CA46" s="48"/>
      <c r="CB46" s="48"/>
      <c r="CC46" s="49"/>
      <c r="CD46" s="50"/>
      <c r="CE46" s="51"/>
      <c r="CF46" s="51"/>
      <c r="CG46" s="51"/>
      <c r="CH46" s="51"/>
      <c r="CI46" s="51"/>
      <c r="CJ46" s="51"/>
      <c r="CK46" s="51"/>
      <c r="CL46" s="51"/>
      <c r="CM46" s="52"/>
      <c r="CN46" s="53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5"/>
      <c r="DE46" s="56"/>
      <c r="DF46" s="24"/>
    </row>
    <row r="47" spans="1:110" s="25" customFormat="1" ht="17.25" customHeight="1">
      <c r="A47" s="35" t="s">
        <v>86</v>
      </c>
      <c r="B47" s="36"/>
      <c r="C47" s="36"/>
      <c r="D47" s="36"/>
      <c r="E47" s="36"/>
      <c r="F47" s="36"/>
      <c r="G47" s="36"/>
      <c r="H47" s="36"/>
      <c r="I47" s="37"/>
      <c r="J47" s="38"/>
      <c r="K47" s="39" t="s">
        <v>87</v>
      </c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40"/>
      <c r="BI47" s="41" t="s">
        <v>29</v>
      </c>
      <c r="BJ47" s="42"/>
      <c r="BK47" s="42"/>
      <c r="BL47" s="42"/>
      <c r="BM47" s="42"/>
      <c r="BN47" s="42"/>
      <c r="BO47" s="42"/>
      <c r="BP47" s="42"/>
      <c r="BQ47" s="42"/>
      <c r="BR47" s="42"/>
      <c r="BS47" s="43"/>
      <c r="BT47" s="47">
        <v>4562.12</v>
      </c>
      <c r="BU47" s="48"/>
      <c r="BV47" s="48"/>
      <c r="BW47" s="48"/>
      <c r="BX47" s="48"/>
      <c r="BY47" s="48"/>
      <c r="BZ47" s="48"/>
      <c r="CA47" s="48"/>
      <c r="CB47" s="48"/>
      <c r="CC47" s="49"/>
      <c r="CD47" s="50"/>
      <c r="CE47" s="51"/>
      <c r="CF47" s="51"/>
      <c r="CG47" s="51"/>
      <c r="CH47" s="51"/>
      <c r="CI47" s="51"/>
      <c r="CJ47" s="51"/>
      <c r="CK47" s="51"/>
      <c r="CL47" s="51"/>
      <c r="CM47" s="52"/>
      <c r="CN47" s="53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5"/>
      <c r="DE47" s="56"/>
      <c r="DF47" s="24"/>
    </row>
    <row r="48" spans="1:110" s="25" customFormat="1" ht="26.25" customHeight="1">
      <c r="A48" s="35" t="s">
        <v>88</v>
      </c>
      <c r="B48" s="36"/>
      <c r="C48" s="36"/>
      <c r="D48" s="36"/>
      <c r="E48" s="36"/>
      <c r="F48" s="36"/>
      <c r="G48" s="36"/>
      <c r="H48" s="36"/>
      <c r="I48" s="37"/>
      <c r="J48" s="38"/>
      <c r="K48" s="39" t="s">
        <v>89</v>
      </c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40"/>
      <c r="BI48" s="41" t="s">
        <v>29</v>
      </c>
      <c r="BJ48" s="42"/>
      <c r="BK48" s="42"/>
      <c r="BL48" s="42"/>
      <c r="BM48" s="42"/>
      <c r="BN48" s="42"/>
      <c r="BO48" s="42"/>
      <c r="BP48" s="42"/>
      <c r="BQ48" s="42"/>
      <c r="BR48" s="42"/>
      <c r="BS48" s="43"/>
      <c r="BT48" s="47">
        <v>0</v>
      </c>
      <c r="BU48" s="48"/>
      <c r="BV48" s="48"/>
      <c r="BW48" s="48"/>
      <c r="BX48" s="48"/>
      <c r="BY48" s="48"/>
      <c r="BZ48" s="48"/>
      <c r="CA48" s="48"/>
      <c r="CB48" s="48"/>
      <c r="CC48" s="49"/>
      <c r="CD48" s="50"/>
      <c r="CE48" s="51"/>
      <c r="CF48" s="51"/>
      <c r="CG48" s="51"/>
      <c r="CH48" s="51"/>
      <c r="CI48" s="51"/>
      <c r="CJ48" s="51"/>
      <c r="CK48" s="51"/>
      <c r="CL48" s="51"/>
      <c r="CM48" s="52"/>
      <c r="CN48" s="53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5"/>
      <c r="DE48" s="56"/>
      <c r="DF48" s="24"/>
    </row>
    <row r="49" spans="1:150" s="25" customFormat="1" ht="30" customHeight="1">
      <c r="A49" s="35" t="s">
        <v>90</v>
      </c>
      <c r="B49" s="36"/>
      <c r="C49" s="36"/>
      <c r="D49" s="36"/>
      <c r="E49" s="36"/>
      <c r="F49" s="36"/>
      <c r="G49" s="36"/>
      <c r="H49" s="36"/>
      <c r="I49" s="37"/>
      <c r="J49" s="38"/>
      <c r="K49" s="39" t="s">
        <v>91</v>
      </c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40"/>
      <c r="BI49" s="41" t="s">
        <v>29</v>
      </c>
      <c r="BJ49" s="42"/>
      <c r="BK49" s="42"/>
      <c r="BL49" s="42"/>
      <c r="BM49" s="42"/>
      <c r="BN49" s="42"/>
      <c r="BO49" s="42"/>
      <c r="BP49" s="42"/>
      <c r="BQ49" s="42"/>
      <c r="BR49" s="42"/>
      <c r="BS49" s="43"/>
      <c r="BT49" s="66">
        <f>-62080.89</f>
        <v>-62080.89</v>
      </c>
      <c r="BU49" s="67"/>
      <c r="BV49" s="67"/>
      <c r="BW49" s="67"/>
      <c r="BX49" s="67"/>
      <c r="BY49" s="67"/>
      <c r="BZ49" s="67"/>
      <c r="CA49" s="67"/>
      <c r="CB49" s="67"/>
      <c r="CC49" s="68"/>
      <c r="CD49" s="50"/>
      <c r="CE49" s="51"/>
      <c r="CF49" s="51"/>
      <c r="CG49" s="51"/>
      <c r="CH49" s="51"/>
      <c r="CI49" s="51"/>
      <c r="CJ49" s="51"/>
      <c r="CK49" s="51"/>
      <c r="CL49" s="51"/>
      <c r="CM49" s="52"/>
      <c r="CN49" s="53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5"/>
      <c r="DE49" s="56"/>
      <c r="DF49" s="24"/>
    </row>
    <row r="50" spans="1:150" s="25" customFormat="1" ht="30" customHeight="1">
      <c r="A50" s="35" t="s">
        <v>92</v>
      </c>
      <c r="B50" s="36"/>
      <c r="C50" s="36"/>
      <c r="D50" s="36"/>
      <c r="E50" s="36"/>
      <c r="F50" s="36"/>
      <c r="G50" s="36"/>
      <c r="H50" s="36"/>
      <c r="I50" s="37"/>
      <c r="J50" s="38"/>
      <c r="K50" s="39" t="s">
        <v>93</v>
      </c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40"/>
      <c r="BI50" s="41" t="s">
        <v>29</v>
      </c>
      <c r="BJ50" s="42"/>
      <c r="BK50" s="42"/>
      <c r="BL50" s="42"/>
      <c r="BM50" s="42"/>
      <c r="BN50" s="42"/>
      <c r="BO50" s="42"/>
      <c r="BP50" s="42"/>
      <c r="BQ50" s="42"/>
      <c r="BR50" s="42"/>
      <c r="BS50" s="43"/>
      <c r="BT50" s="69">
        <f>BT22+BT26+BT24</f>
        <v>0</v>
      </c>
      <c r="BU50" s="70"/>
      <c r="BV50" s="70"/>
      <c r="BW50" s="70"/>
      <c r="BX50" s="70"/>
      <c r="BY50" s="70"/>
      <c r="BZ50" s="70"/>
      <c r="CA50" s="70"/>
      <c r="CB50" s="70"/>
      <c r="CC50" s="71"/>
      <c r="CD50" s="50"/>
      <c r="CE50" s="51"/>
      <c r="CF50" s="51"/>
      <c r="CG50" s="51"/>
      <c r="CH50" s="51"/>
      <c r="CI50" s="51"/>
      <c r="CJ50" s="51"/>
      <c r="CK50" s="51"/>
      <c r="CL50" s="51"/>
      <c r="CM50" s="52"/>
      <c r="CN50" s="53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5"/>
      <c r="DE50" s="72"/>
      <c r="DF50" s="24"/>
    </row>
    <row r="51" spans="1:150" s="25" customFormat="1" ht="33" customHeight="1">
      <c r="A51" s="35" t="s">
        <v>94</v>
      </c>
      <c r="B51" s="36"/>
      <c r="C51" s="36"/>
      <c r="D51" s="36"/>
      <c r="E51" s="36"/>
      <c r="F51" s="36"/>
      <c r="G51" s="36"/>
      <c r="H51" s="36"/>
      <c r="I51" s="37"/>
      <c r="J51" s="38"/>
      <c r="K51" s="39" t="s">
        <v>95</v>
      </c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40"/>
      <c r="BI51" s="41" t="s">
        <v>29</v>
      </c>
      <c r="BJ51" s="42"/>
      <c r="BK51" s="42"/>
      <c r="BL51" s="42"/>
      <c r="BM51" s="42"/>
      <c r="BN51" s="42"/>
      <c r="BO51" s="42"/>
      <c r="BP51" s="42"/>
      <c r="BQ51" s="42"/>
      <c r="BR51" s="42"/>
      <c r="BS51" s="43"/>
      <c r="BT51" s="47">
        <f>BT52*BT53</f>
        <v>464619.89112820086</v>
      </c>
      <c r="BU51" s="48">
        <f>[1]НВВ!$G$74</f>
        <v>540682.63916420005</v>
      </c>
      <c r="BV51" s="48">
        <f>[1]НВВ!$G$74</f>
        <v>540682.63916420005</v>
      </c>
      <c r="BW51" s="48">
        <f>[1]НВВ!$G$74</f>
        <v>540682.63916420005</v>
      </c>
      <c r="BX51" s="48">
        <f>[1]НВВ!$G$74</f>
        <v>540682.63916420005</v>
      </c>
      <c r="BY51" s="48">
        <f>[1]НВВ!$G$74</f>
        <v>540682.63916420005</v>
      </c>
      <c r="BZ51" s="48">
        <f>[1]НВВ!$G$74</f>
        <v>540682.63916420005</v>
      </c>
      <c r="CA51" s="48">
        <f>[1]НВВ!$G$74</f>
        <v>540682.63916420005</v>
      </c>
      <c r="CB51" s="48">
        <f>[1]НВВ!$G$74</f>
        <v>540682.63916420005</v>
      </c>
      <c r="CC51" s="49">
        <f>[1]НВВ!$G$74</f>
        <v>540682.63916420005</v>
      </c>
      <c r="CD51" s="50"/>
      <c r="CE51" s="51"/>
      <c r="CF51" s="51"/>
      <c r="CG51" s="51"/>
      <c r="CH51" s="51"/>
      <c r="CI51" s="51"/>
      <c r="CJ51" s="51"/>
      <c r="CK51" s="51"/>
      <c r="CL51" s="51"/>
      <c r="CM51" s="52"/>
      <c r="CN51" s="53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5"/>
      <c r="DE51" s="56"/>
      <c r="DF51" s="24"/>
    </row>
    <row r="52" spans="1:150" s="25" customFormat="1" ht="30" customHeight="1">
      <c r="A52" s="35" t="s">
        <v>30</v>
      </c>
      <c r="B52" s="36"/>
      <c r="C52" s="36"/>
      <c r="D52" s="36"/>
      <c r="E52" s="36"/>
      <c r="F52" s="36"/>
      <c r="G52" s="36"/>
      <c r="H52" s="36"/>
      <c r="I52" s="37"/>
      <c r="J52" s="38"/>
      <c r="K52" s="39" t="s">
        <v>96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40"/>
      <c r="BI52" s="41" t="s">
        <v>97</v>
      </c>
      <c r="BJ52" s="42"/>
      <c r="BK52" s="42"/>
      <c r="BL52" s="42"/>
      <c r="BM52" s="42"/>
      <c r="BN52" s="42"/>
      <c r="BO52" s="42"/>
      <c r="BP52" s="42"/>
      <c r="BQ52" s="42"/>
      <c r="BR52" s="42"/>
      <c r="BS52" s="43"/>
      <c r="BT52" s="47">
        <v>249.98009999999999</v>
      </c>
      <c r="BU52" s="48"/>
      <c r="BV52" s="48"/>
      <c r="BW52" s="48"/>
      <c r="BX52" s="48"/>
      <c r="BY52" s="48"/>
      <c r="BZ52" s="48"/>
      <c r="CA52" s="48"/>
      <c r="CB52" s="48"/>
      <c r="CC52" s="49"/>
      <c r="CD52" s="50"/>
      <c r="CE52" s="51"/>
      <c r="CF52" s="51"/>
      <c r="CG52" s="51"/>
      <c r="CH52" s="51"/>
      <c r="CI52" s="51"/>
      <c r="CJ52" s="51"/>
      <c r="CK52" s="51"/>
      <c r="CL52" s="51"/>
      <c r="CM52" s="52"/>
      <c r="CN52" s="53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5"/>
      <c r="DE52" s="56"/>
      <c r="DF52" s="24"/>
    </row>
    <row r="53" spans="1:150" s="25" customFormat="1" ht="43.5" customHeight="1">
      <c r="A53" s="35" t="s">
        <v>57</v>
      </c>
      <c r="B53" s="36"/>
      <c r="C53" s="36"/>
      <c r="D53" s="36"/>
      <c r="E53" s="36"/>
      <c r="F53" s="36"/>
      <c r="G53" s="36"/>
      <c r="H53" s="36"/>
      <c r="I53" s="37"/>
      <c r="J53" s="38"/>
      <c r="K53" s="39" t="s">
        <v>98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40"/>
      <c r="BI53" s="41" t="s">
        <v>99</v>
      </c>
      <c r="BJ53" s="42"/>
      <c r="BK53" s="42"/>
      <c r="BL53" s="42"/>
      <c r="BM53" s="42"/>
      <c r="BN53" s="42"/>
      <c r="BO53" s="42"/>
      <c r="BP53" s="42"/>
      <c r="BQ53" s="42"/>
      <c r="BR53" s="42"/>
      <c r="BS53" s="43"/>
      <c r="BT53" s="73">
        <f>1.8586275112627*1000</f>
        <v>1858.6275112627</v>
      </c>
      <c r="BU53" s="74"/>
      <c r="BV53" s="74"/>
      <c r="BW53" s="74"/>
      <c r="BX53" s="74"/>
      <c r="BY53" s="74"/>
      <c r="BZ53" s="74"/>
      <c r="CA53" s="74"/>
      <c r="CB53" s="74"/>
      <c r="CC53" s="75"/>
      <c r="CD53" s="50"/>
      <c r="CE53" s="51"/>
      <c r="CF53" s="51"/>
      <c r="CG53" s="51"/>
      <c r="CH53" s="51"/>
      <c r="CI53" s="51"/>
      <c r="CJ53" s="51"/>
      <c r="CK53" s="51"/>
      <c r="CL53" s="51"/>
      <c r="CM53" s="52"/>
      <c r="CN53" s="53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5"/>
      <c r="DE53" s="56"/>
      <c r="DF53" s="24"/>
    </row>
    <row r="54" spans="1:150" s="25" customFormat="1" ht="46.5" customHeight="1">
      <c r="A54" s="35" t="s">
        <v>100</v>
      </c>
      <c r="B54" s="36"/>
      <c r="C54" s="36"/>
      <c r="D54" s="36"/>
      <c r="E54" s="36"/>
      <c r="F54" s="36"/>
      <c r="G54" s="36"/>
      <c r="H54" s="36"/>
      <c r="I54" s="37"/>
      <c r="J54" s="38"/>
      <c r="K54" s="39" t="s">
        <v>101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40"/>
      <c r="BI54" s="41" t="s">
        <v>26</v>
      </c>
      <c r="BJ54" s="42"/>
      <c r="BK54" s="42"/>
      <c r="BL54" s="42"/>
      <c r="BM54" s="42"/>
      <c r="BN54" s="42"/>
      <c r="BO54" s="42"/>
      <c r="BP54" s="42"/>
      <c r="BQ54" s="42"/>
      <c r="BR54" s="42"/>
      <c r="BS54" s="43"/>
      <c r="BT54" s="50" t="s">
        <v>26</v>
      </c>
      <c r="BU54" s="51"/>
      <c r="BV54" s="51"/>
      <c r="BW54" s="51"/>
      <c r="BX54" s="51"/>
      <c r="BY54" s="51"/>
      <c r="BZ54" s="51"/>
      <c r="CA54" s="51"/>
      <c r="CB54" s="51"/>
      <c r="CC54" s="52"/>
      <c r="CD54" s="50" t="s">
        <v>26</v>
      </c>
      <c r="CE54" s="51"/>
      <c r="CF54" s="51"/>
      <c r="CG54" s="51"/>
      <c r="CH54" s="51"/>
      <c r="CI54" s="51"/>
      <c r="CJ54" s="51"/>
      <c r="CK54" s="51"/>
      <c r="CL54" s="51"/>
      <c r="CM54" s="52"/>
      <c r="CN54" s="44" t="s">
        <v>26</v>
      </c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6"/>
      <c r="DE54" s="56"/>
      <c r="DF54" s="24"/>
    </row>
    <row r="55" spans="1:150" s="25" customFormat="1" ht="24.75" customHeight="1">
      <c r="A55" s="35" t="s">
        <v>27</v>
      </c>
      <c r="B55" s="36"/>
      <c r="C55" s="36"/>
      <c r="D55" s="36"/>
      <c r="E55" s="36"/>
      <c r="F55" s="36"/>
      <c r="G55" s="36"/>
      <c r="H55" s="36"/>
      <c r="I55" s="37"/>
      <c r="J55" s="38"/>
      <c r="K55" s="39" t="s">
        <v>102</v>
      </c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40"/>
      <c r="BI55" s="41" t="s">
        <v>103</v>
      </c>
      <c r="BJ55" s="42"/>
      <c r="BK55" s="42"/>
      <c r="BL55" s="42"/>
      <c r="BM55" s="42"/>
      <c r="BN55" s="42"/>
      <c r="BO55" s="42"/>
      <c r="BP55" s="42"/>
      <c r="BQ55" s="42"/>
      <c r="BR55" s="42"/>
      <c r="BS55" s="43"/>
      <c r="BT55" s="50">
        <v>90367</v>
      </c>
      <c r="BU55" s="51"/>
      <c r="BV55" s="51"/>
      <c r="BW55" s="51"/>
      <c r="BX55" s="51"/>
      <c r="BY55" s="51"/>
      <c r="BZ55" s="51"/>
      <c r="CA55" s="51"/>
      <c r="CB55" s="51"/>
      <c r="CC55" s="52"/>
      <c r="CD55" s="50"/>
      <c r="CE55" s="51"/>
      <c r="CF55" s="51"/>
      <c r="CG55" s="51"/>
      <c r="CH55" s="51"/>
      <c r="CI55" s="51"/>
      <c r="CJ55" s="51"/>
      <c r="CK55" s="51"/>
      <c r="CL55" s="51"/>
      <c r="CM55" s="52"/>
      <c r="CN55" s="53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5"/>
      <c r="DE55" s="76"/>
      <c r="DF55" s="77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</row>
    <row r="56" spans="1:150" s="25" customFormat="1" ht="25.5" customHeight="1">
      <c r="A56" s="35" t="s">
        <v>104</v>
      </c>
      <c r="B56" s="36"/>
      <c r="C56" s="36"/>
      <c r="D56" s="36"/>
      <c r="E56" s="36"/>
      <c r="F56" s="36"/>
      <c r="G56" s="36"/>
      <c r="H56" s="36"/>
      <c r="I56" s="37"/>
      <c r="J56" s="38"/>
      <c r="K56" s="79" t="s">
        <v>105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80"/>
      <c r="BI56" s="41" t="s">
        <v>106</v>
      </c>
      <c r="BJ56" s="42"/>
      <c r="BK56" s="42"/>
      <c r="BL56" s="42"/>
      <c r="BM56" s="42"/>
      <c r="BN56" s="42"/>
      <c r="BO56" s="42"/>
      <c r="BP56" s="42"/>
      <c r="BQ56" s="42"/>
      <c r="BR56" s="42"/>
      <c r="BS56" s="43"/>
      <c r="BT56" s="81">
        <f>BT57+BT58+BT59+BT60</f>
        <v>2327.6859999999997</v>
      </c>
      <c r="BU56" s="82"/>
      <c r="BV56" s="82"/>
      <c r="BW56" s="82"/>
      <c r="BX56" s="82"/>
      <c r="BY56" s="82"/>
      <c r="BZ56" s="82"/>
      <c r="CA56" s="82"/>
      <c r="CB56" s="82"/>
      <c r="CC56" s="83"/>
      <c r="CD56" s="81">
        <f>CD57+CD58+CD59+CD60</f>
        <v>0</v>
      </c>
      <c r="CE56" s="82"/>
      <c r="CF56" s="82"/>
      <c r="CG56" s="82"/>
      <c r="CH56" s="82"/>
      <c r="CI56" s="82"/>
      <c r="CJ56" s="82"/>
      <c r="CK56" s="82"/>
      <c r="CL56" s="82"/>
      <c r="CM56" s="83"/>
      <c r="CN56" s="84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6"/>
      <c r="DE56" s="23"/>
      <c r="DF56" s="24"/>
    </row>
    <row r="57" spans="1:150" s="25" customFormat="1" ht="15" customHeight="1">
      <c r="A57" s="87" t="s">
        <v>107</v>
      </c>
      <c r="B57" s="88"/>
      <c r="C57" s="88"/>
      <c r="D57" s="88"/>
      <c r="E57" s="88"/>
      <c r="F57" s="88"/>
      <c r="G57" s="88"/>
      <c r="H57" s="88"/>
      <c r="I57" s="89"/>
      <c r="J57" s="90"/>
      <c r="K57" s="91" t="s">
        <v>108</v>
      </c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 t="s">
        <v>108</v>
      </c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2"/>
      <c r="BI57" s="93" t="s">
        <v>106</v>
      </c>
      <c r="BJ57" s="94"/>
      <c r="BK57" s="94"/>
      <c r="BL57" s="94"/>
      <c r="BM57" s="94"/>
      <c r="BN57" s="94"/>
      <c r="BO57" s="94"/>
      <c r="BP57" s="94"/>
      <c r="BQ57" s="94"/>
      <c r="BR57" s="94"/>
      <c r="BS57" s="95"/>
      <c r="BT57" s="81">
        <v>1141.7</v>
      </c>
      <c r="BU57" s="82"/>
      <c r="BV57" s="82"/>
      <c r="BW57" s="82"/>
      <c r="BX57" s="82"/>
      <c r="BY57" s="82"/>
      <c r="BZ57" s="82"/>
      <c r="CA57" s="82"/>
      <c r="CB57" s="82"/>
      <c r="CC57" s="83"/>
      <c r="CD57" s="81"/>
      <c r="CE57" s="82"/>
      <c r="CF57" s="82"/>
      <c r="CG57" s="82"/>
      <c r="CH57" s="82"/>
      <c r="CI57" s="82"/>
      <c r="CJ57" s="82"/>
      <c r="CK57" s="82"/>
      <c r="CL57" s="82"/>
      <c r="CM57" s="83"/>
      <c r="CN57" s="84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E57" s="23"/>
      <c r="DF57" s="24"/>
    </row>
    <row r="58" spans="1:150" s="25" customFormat="1" ht="15" customHeight="1">
      <c r="A58" s="87" t="s">
        <v>109</v>
      </c>
      <c r="B58" s="88"/>
      <c r="C58" s="88"/>
      <c r="D58" s="88"/>
      <c r="E58" s="88"/>
      <c r="F58" s="88"/>
      <c r="G58" s="88"/>
      <c r="H58" s="88"/>
      <c r="I58" s="89"/>
      <c r="J58" s="90"/>
      <c r="K58" s="91" t="s">
        <v>110</v>
      </c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2"/>
      <c r="BI58" s="93" t="s">
        <v>106</v>
      </c>
      <c r="BJ58" s="94"/>
      <c r="BK58" s="94"/>
      <c r="BL58" s="94"/>
      <c r="BM58" s="94"/>
      <c r="BN58" s="94"/>
      <c r="BO58" s="94"/>
      <c r="BP58" s="94"/>
      <c r="BQ58" s="94"/>
      <c r="BR58" s="94"/>
      <c r="BS58" s="95"/>
      <c r="BT58" s="81">
        <v>403.15</v>
      </c>
      <c r="BU58" s="82"/>
      <c r="BV58" s="82"/>
      <c r="BW58" s="82"/>
      <c r="BX58" s="82"/>
      <c r="BY58" s="82"/>
      <c r="BZ58" s="82"/>
      <c r="CA58" s="82"/>
      <c r="CB58" s="82"/>
      <c r="CC58" s="83"/>
      <c r="CD58" s="81"/>
      <c r="CE58" s="82"/>
      <c r="CF58" s="82"/>
      <c r="CG58" s="82"/>
      <c r="CH58" s="82"/>
      <c r="CI58" s="82"/>
      <c r="CJ58" s="82"/>
      <c r="CK58" s="82"/>
      <c r="CL58" s="82"/>
      <c r="CM58" s="83"/>
      <c r="CN58" s="84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6"/>
      <c r="DE58" s="23"/>
      <c r="DF58" s="24"/>
    </row>
    <row r="59" spans="1:150" s="25" customFormat="1" ht="15" customHeight="1">
      <c r="A59" s="87" t="s">
        <v>111</v>
      </c>
      <c r="B59" s="88"/>
      <c r="C59" s="88"/>
      <c r="D59" s="88"/>
      <c r="E59" s="88"/>
      <c r="F59" s="88"/>
      <c r="G59" s="88"/>
      <c r="H59" s="88"/>
      <c r="I59" s="89"/>
      <c r="J59" s="90"/>
      <c r="K59" s="91" t="s">
        <v>112</v>
      </c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2"/>
      <c r="BI59" s="93" t="s">
        <v>106</v>
      </c>
      <c r="BJ59" s="94"/>
      <c r="BK59" s="94"/>
      <c r="BL59" s="94"/>
      <c r="BM59" s="94"/>
      <c r="BN59" s="94"/>
      <c r="BO59" s="94"/>
      <c r="BP59" s="94"/>
      <c r="BQ59" s="94"/>
      <c r="BR59" s="94"/>
      <c r="BS59" s="95"/>
      <c r="BT59" s="81">
        <v>782.83600000000001</v>
      </c>
      <c r="BU59" s="82"/>
      <c r="BV59" s="82"/>
      <c r="BW59" s="82"/>
      <c r="BX59" s="82"/>
      <c r="BY59" s="82"/>
      <c r="BZ59" s="82"/>
      <c r="CA59" s="82"/>
      <c r="CB59" s="82"/>
      <c r="CC59" s="83"/>
      <c r="CD59" s="81"/>
      <c r="CE59" s="82"/>
      <c r="CF59" s="82"/>
      <c r="CG59" s="82"/>
      <c r="CH59" s="82"/>
      <c r="CI59" s="82"/>
      <c r="CJ59" s="82"/>
      <c r="CK59" s="82"/>
      <c r="CL59" s="82"/>
      <c r="CM59" s="83"/>
      <c r="CN59" s="84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6"/>
      <c r="DE59" s="23"/>
      <c r="DF59" s="24"/>
    </row>
    <row r="60" spans="1:150" s="25" customFormat="1" ht="15" customHeight="1">
      <c r="A60" s="87" t="s">
        <v>113</v>
      </c>
      <c r="B60" s="88"/>
      <c r="C60" s="88"/>
      <c r="D60" s="88"/>
      <c r="E60" s="88"/>
      <c r="F60" s="88"/>
      <c r="G60" s="88"/>
      <c r="H60" s="88"/>
      <c r="I60" s="89"/>
      <c r="J60" s="90"/>
      <c r="K60" s="91" t="s">
        <v>114</v>
      </c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2"/>
      <c r="BI60" s="93" t="s">
        <v>106</v>
      </c>
      <c r="BJ60" s="94"/>
      <c r="BK60" s="94"/>
      <c r="BL60" s="94"/>
      <c r="BM60" s="94"/>
      <c r="BN60" s="94"/>
      <c r="BO60" s="94"/>
      <c r="BP60" s="94"/>
      <c r="BQ60" s="94"/>
      <c r="BR60" s="94"/>
      <c r="BS60" s="95"/>
      <c r="BT60" s="81">
        <v>0</v>
      </c>
      <c r="BU60" s="82"/>
      <c r="BV60" s="82"/>
      <c r="BW60" s="82"/>
      <c r="BX60" s="82"/>
      <c r="BY60" s="82"/>
      <c r="BZ60" s="82"/>
      <c r="CA60" s="82"/>
      <c r="CB60" s="82"/>
      <c r="CC60" s="83"/>
      <c r="CD60" s="81"/>
      <c r="CE60" s="82"/>
      <c r="CF60" s="82"/>
      <c r="CG60" s="82"/>
      <c r="CH60" s="82"/>
      <c r="CI60" s="82"/>
      <c r="CJ60" s="82"/>
      <c r="CK60" s="82"/>
      <c r="CL60" s="82"/>
      <c r="CM60" s="83"/>
      <c r="CN60" s="84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6"/>
      <c r="DE60" s="3"/>
      <c r="DF60" s="96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</row>
    <row r="61" spans="1:150" s="25" customFormat="1" ht="20.25" customHeight="1">
      <c r="A61" s="35" t="s">
        <v>115</v>
      </c>
      <c r="B61" s="36"/>
      <c r="C61" s="36"/>
      <c r="D61" s="36"/>
      <c r="E61" s="36"/>
      <c r="F61" s="36"/>
      <c r="G61" s="36"/>
      <c r="H61" s="36"/>
      <c r="I61" s="37"/>
      <c r="J61" s="38"/>
      <c r="K61" s="79" t="s">
        <v>116</v>
      </c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80"/>
      <c r="BI61" s="41" t="s">
        <v>117</v>
      </c>
      <c r="BJ61" s="42"/>
      <c r="BK61" s="42"/>
      <c r="BL61" s="42"/>
      <c r="BM61" s="42"/>
      <c r="BN61" s="42"/>
      <c r="BO61" s="42"/>
      <c r="BP61" s="42"/>
      <c r="BQ61" s="42"/>
      <c r="BR61" s="42"/>
      <c r="BS61" s="43"/>
      <c r="BT61" s="81">
        <f>BT62+BT63+BT64+BT65</f>
        <v>18531.634999999998</v>
      </c>
      <c r="BU61" s="82"/>
      <c r="BV61" s="82"/>
      <c r="BW61" s="82"/>
      <c r="BX61" s="82"/>
      <c r="BY61" s="82"/>
      <c r="BZ61" s="82"/>
      <c r="CA61" s="82"/>
      <c r="CB61" s="82"/>
      <c r="CC61" s="83"/>
      <c r="CD61" s="81"/>
      <c r="CE61" s="82"/>
      <c r="CF61" s="82"/>
      <c r="CG61" s="82"/>
      <c r="CH61" s="82"/>
      <c r="CI61" s="82"/>
      <c r="CJ61" s="82"/>
      <c r="CK61" s="82"/>
      <c r="CL61" s="82"/>
      <c r="CM61" s="83"/>
      <c r="CN61" s="84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6"/>
      <c r="DE61" s="98"/>
      <c r="DF61" s="99"/>
      <c r="DG61" s="99"/>
      <c r="DH61" s="100"/>
    </row>
    <row r="62" spans="1:150" s="25" customFormat="1" ht="13.5" customHeight="1">
      <c r="A62" s="87" t="s">
        <v>118</v>
      </c>
      <c r="B62" s="88"/>
      <c r="C62" s="88"/>
      <c r="D62" s="88"/>
      <c r="E62" s="88"/>
      <c r="F62" s="88"/>
      <c r="G62" s="88"/>
      <c r="H62" s="88"/>
      <c r="I62" s="89"/>
      <c r="J62" s="90"/>
      <c r="K62" s="91" t="s">
        <v>108</v>
      </c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 t="s">
        <v>108</v>
      </c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101"/>
      <c r="BI62" s="93" t="s">
        <v>117</v>
      </c>
      <c r="BJ62" s="94"/>
      <c r="BK62" s="94"/>
      <c r="BL62" s="94"/>
      <c r="BM62" s="94"/>
      <c r="BN62" s="94"/>
      <c r="BO62" s="94"/>
      <c r="BP62" s="94"/>
      <c r="BQ62" s="94"/>
      <c r="BR62" s="94"/>
      <c r="BS62" s="95"/>
      <c r="BT62" s="81">
        <v>1363.414</v>
      </c>
      <c r="BU62" s="82"/>
      <c r="BV62" s="82"/>
      <c r="BW62" s="82"/>
      <c r="BX62" s="82"/>
      <c r="BY62" s="82"/>
      <c r="BZ62" s="82"/>
      <c r="CA62" s="82"/>
      <c r="CB62" s="82"/>
      <c r="CC62" s="83"/>
      <c r="CD62" s="81"/>
      <c r="CE62" s="82"/>
      <c r="CF62" s="82"/>
      <c r="CG62" s="82"/>
      <c r="CH62" s="82"/>
      <c r="CI62" s="82"/>
      <c r="CJ62" s="82"/>
      <c r="CK62" s="82"/>
      <c r="CL62" s="82"/>
      <c r="CM62" s="83"/>
      <c r="CN62" s="84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6"/>
      <c r="DE62" s="102"/>
      <c r="DF62" s="102"/>
      <c r="DG62" s="102"/>
    </row>
    <row r="63" spans="1:150" s="25" customFormat="1" ht="14.25" customHeight="1">
      <c r="A63" s="87" t="s">
        <v>119</v>
      </c>
      <c r="B63" s="88"/>
      <c r="C63" s="88"/>
      <c r="D63" s="88"/>
      <c r="E63" s="88"/>
      <c r="F63" s="88"/>
      <c r="G63" s="88"/>
      <c r="H63" s="88"/>
      <c r="I63" s="89"/>
      <c r="J63" s="90"/>
      <c r="K63" s="91" t="s">
        <v>110</v>
      </c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101"/>
      <c r="BI63" s="93" t="s">
        <v>117</v>
      </c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BT63" s="81">
        <v>791.37100000000009</v>
      </c>
      <c r="BU63" s="82"/>
      <c r="BV63" s="82"/>
      <c r="BW63" s="82"/>
      <c r="BX63" s="82"/>
      <c r="BY63" s="82"/>
      <c r="BZ63" s="82"/>
      <c r="CA63" s="82"/>
      <c r="CB63" s="82"/>
      <c r="CC63" s="83"/>
      <c r="CD63" s="81"/>
      <c r="CE63" s="82"/>
      <c r="CF63" s="82"/>
      <c r="CG63" s="82"/>
      <c r="CH63" s="82"/>
      <c r="CI63" s="82"/>
      <c r="CJ63" s="82"/>
      <c r="CK63" s="82"/>
      <c r="CL63" s="82"/>
      <c r="CM63" s="83"/>
      <c r="CN63" s="84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6"/>
      <c r="DE63" s="56"/>
      <c r="DF63" s="56"/>
      <c r="DG63" s="56"/>
    </row>
    <row r="64" spans="1:150" s="25" customFormat="1" ht="15" customHeight="1">
      <c r="A64" s="87" t="s">
        <v>120</v>
      </c>
      <c r="B64" s="88"/>
      <c r="C64" s="88"/>
      <c r="D64" s="88"/>
      <c r="E64" s="88"/>
      <c r="F64" s="88"/>
      <c r="G64" s="88"/>
      <c r="H64" s="88"/>
      <c r="I64" s="89"/>
      <c r="J64" s="90"/>
      <c r="K64" s="91" t="s">
        <v>112</v>
      </c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101"/>
      <c r="BI64" s="93" t="s">
        <v>117</v>
      </c>
      <c r="BJ64" s="94"/>
      <c r="BK64" s="94"/>
      <c r="BL64" s="94"/>
      <c r="BM64" s="94"/>
      <c r="BN64" s="94"/>
      <c r="BO64" s="94"/>
      <c r="BP64" s="94"/>
      <c r="BQ64" s="94"/>
      <c r="BR64" s="94"/>
      <c r="BS64" s="95"/>
      <c r="BT64" s="81">
        <v>8745.73</v>
      </c>
      <c r="BU64" s="82"/>
      <c r="BV64" s="82"/>
      <c r="BW64" s="82"/>
      <c r="BX64" s="82"/>
      <c r="BY64" s="82"/>
      <c r="BZ64" s="82"/>
      <c r="CA64" s="82"/>
      <c r="CB64" s="82"/>
      <c r="CC64" s="83"/>
      <c r="CD64" s="81"/>
      <c r="CE64" s="82"/>
      <c r="CF64" s="82"/>
      <c r="CG64" s="82"/>
      <c r="CH64" s="82"/>
      <c r="CI64" s="82"/>
      <c r="CJ64" s="82"/>
      <c r="CK64" s="82"/>
      <c r="CL64" s="82"/>
      <c r="CM64" s="83"/>
      <c r="CN64" s="84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6"/>
      <c r="DE64" s="56"/>
      <c r="DF64" s="56"/>
      <c r="DG64" s="56"/>
    </row>
    <row r="65" spans="1:111" s="25" customFormat="1" ht="14.25" customHeight="1">
      <c r="A65" s="87" t="s">
        <v>121</v>
      </c>
      <c r="B65" s="88"/>
      <c r="C65" s="88"/>
      <c r="D65" s="88"/>
      <c r="E65" s="88"/>
      <c r="F65" s="88"/>
      <c r="G65" s="88"/>
      <c r="H65" s="88"/>
      <c r="I65" s="89"/>
      <c r="J65" s="90"/>
      <c r="K65" s="91" t="s">
        <v>114</v>
      </c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101"/>
      <c r="BI65" s="93" t="s">
        <v>117</v>
      </c>
      <c r="BJ65" s="94"/>
      <c r="BK65" s="94"/>
      <c r="BL65" s="94"/>
      <c r="BM65" s="94"/>
      <c r="BN65" s="94"/>
      <c r="BO65" s="94"/>
      <c r="BP65" s="94"/>
      <c r="BQ65" s="94"/>
      <c r="BR65" s="94"/>
      <c r="BS65" s="95"/>
      <c r="BT65" s="81">
        <v>7631.12</v>
      </c>
      <c r="BU65" s="82"/>
      <c r="BV65" s="82"/>
      <c r="BW65" s="82"/>
      <c r="BX65" s="82"/>
      <c r="BY65" s="82"/>
      <c r="BZ65" s="82"/>
      <c r="CA65" s="82"/>
      <c r="CB65" s="82"/>
      <c r="CC65" s="83"/>
      <c r="CD65" s="81"/>
      <c r="CE65" s="82"/>
      <c r="CF65" s="82"/>
      <c r="CG65" s="82"/>
      <c r="CH65" s="82"/>
      <c r="CI65" s="82"/>
      <c r="CJ65" s="82"/>
      <c r="CK65" s="82"/>
      <c r="CL65" s="82"/>
      <c r="CM65" s="83"/>
      <c r="CN65" s="84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6"/>
      <c r="DE65" s="56"/>
      <c r="DF65" s="56"/>
      <c r="DG65" s="56"/>
    </row>
    <row r="66" spans="1:111" s="25" customFormat="1" ht="18" customHeight="1">
      <c r="A66" s="35" t="s">
        <v>122</v>
      </c>
      <c r="B66" s="36"/>
      <c r="C66" s="36"/>
      <c r="D66" s="36"/>
      <c r="E66" s="36"/>
      <c r="F66" s="36"/>
      <c r="G66" s="36"/>
      <c r="H66" s="36"/>
      <c r="I66" s="37"/>
      <c r="J66" s="38"/>
      <c r="K66" s="79" t="s">
        <v>123</v>
      </c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80"/>
      <c r="BI66" s="41" t="s">
        <v>117</v>
      </c>
      <c r="BJ66" s="42"/>
      <c r="BK66" s="42"/>
      <c r="BL66" s="42"/>
      <c r="BM66" s="42"/>
      <c r="BN66" s="42"/>
      <c r="BO66" s="42"/>
      <c r="BP66" s="42"/>
      <c r="BQ66" s="42"/>
      <c r="BR66" s="42"/>
      <c r="BS66" s="43"/>
      <c r="BT66" s="81">
        <f>BT67+BT68+BT69+BT70</f>
        <v>21800.605</v>
      </c>
      <c r="BU66" s="82"/>
      <c r="BV66" s="82"/>
      <c r="BW66" s="82"/>
      <c r="BX66" s="82"/>
      <c r="BY66" s="82"/>
      <c r="BZ66" s="82"/>
      <c r="CA66" s="82"/>
      <c r="CB66" s="82"/>
      <c r="CC66" s="83"/>
      <c r="CD66" s="81"/>
      <c r="CE66" s="82"/>
      <c r="CF66" s="82"/>
      <c r="CG66" s="82"/>
      <c r="CH66" s="82"/>
      <c r="CI66" s="82"/>
      <c r="CJ66" s="82"/>
      <c r="CK66" s="82"/>
      <c r="CL66" s="82"/>
      <c r="CM66" s="83"/>
      <c r="CN66" s="84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6"/>
      <c r="DE66" s="56"/>
      <c r="DF66" s="56"/>
      <c r="DG66" s="56"/>
    </row>
    <row r="67" spans="1:111" s="25" customFormat="1" ht="21" customHeight="1">
      <c r="A67" s="87" t="s">
        <v>124</v>
      </c>
      <c r="B67" s="88"/>
      <c r="C67" s="88"/>
      <c r="D67" s="88"/>
      <c r="E67" s="88"/>
      <c r="F67" s="88"/>
      <c r="G67" s="88"/>
      <c r="H67" s="88"/>
      <c r="I67" s="89"/>
      <c r="J67" s="90"/>
      <c r="K67" s="91" t="s">
        <v>108</v>
      </c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 t="s">
        <v>108</v>
      </c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101"/>
      <c r="BI67" s="93" t="s">
        <v>117</v>
      </c>
      <c r="BJ67" s="94"/>
      <c r="BK67" s="94"/>
      <c r="BL67" s="94"/>
      <c r="BM67" s="94"/>
      <c r="BN67" s="94"/>
      <c r="BO67" s="94"/>
      <c r="BP67" s="94"/>
      <c r="BQ67" s="94"/>
      <c r="BR67" s="94"/>
      <c r="BS67" s="95"/>
      <c r="BT67" s="81">
        <v>5084.01</v>
      </c>
      <c r="BU67" s="82"/>
      <c r="BV67" s="82"/>
      <c r="BW67" s="82"/>
      <c r="BX67" s="82"/>
      <c r="BY67" s="82"/>
      <c r="BZ67" s="82"/>
      <c r="CA67" s="82"/>
      <c r="CB67" s="82"/>
      <c r="CC67" s="83"/>
      <c r="CD67" s="81"/>
      <c r="CE67" s="82"/>
      <c r="CF67" s="82"/>
      <c r="CG67" s="82"/>
      <c r="CH67" s="82"/>
      <c r="CI67" s="82"/>
      <c r="CJ67" s="82"/>
      <c r="CK67" s="82"/>
      <c r="CL67" s="82"/>
      <c r="CM67" s="83"/>
      <c r="CN67" s="84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6"/>
      <c r="DE67" s="23"/>
      <c r="DF67" s="98"/>
    </row>
    <row r="68" spans="1:111" s="25" customFormat="1" ht="18.75" customHeight="1">
      <c r="A68" s="87" t="s">
        <v>125</v>
      </c>
      <c r="B68" s="88"/>
      <c r="C68" s="88"/>
      <c r="D68" s="88"/>
      <c r="E68" s="88"/>
      <c r="F68" s="88"/>
      <c r="G68" s="88"/>
      <c r="H68" s="88"/>
      <c r="I68" s="89"/>
      <c r="J68" s="90"/>
      <c r="K68" s="91" t="s">
        <v>110</v>
      </c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101"/>
      <c r="BI68" s="93" t="s">
        <v>117</v>
      </c>
      <c r="BJ68" s="94"/>
      <c r="BK68" s="94"/>
      <c r="BL68" s="94"/>
      <c r="BM68" s="94"/>
      <c r="BN68" s="94"/>
      <c r="BO68" s="94"/>
      <c r="BP68" s="94"/>
      <c r="BQ68" s="94"/>
      <c r="BR68" s="94"/>
      <c r="BS68" s="95"/>
      <c r="BT68" s="81">
        <v>5745.9549999999999</v>
      </c>
      <c r="BU68" s="82"/>
      <c r="BV68" s="82"/>
      <c r="BW68" s="82"/>
      <c r="BX68" s="82"/>
      <c r="BY68" s="82"/>
      <c r="BZ68" s="82"/>
      <c r="CA68" s="82"/>
      <c r="CB68" s="82"/>
      <c r="CC68" s="83"/>
      <c r="CD68" s="81"/>
      <c r="CE68" s="82"/>
      <c r="CF68" s="82"/>
      <c r="CG68" s="82"/>
      <c r="CH68" s="82"/>
      <c r="CI68" s="82"/>
      <c r="CJ68" s="82"/>
      <c r="CK68" s="82"/>
      <c r="CL68" s="82"/>
      <c r="CM68" s="83"/>
      <c r="CN68" s="84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6"/>
      <c r="DE68" s="23"/>
      <c r="DF68" s="24"/>
    </row>
    <row r="69" spans="1:111" s="25" customFormat="1" ht="20.25" customHeight="1">
      <c r="A69" s="87" t="s">
        <v>126</v>
      </c>
      <c r="B69" s="88"/>
      <c r="C69" s="88"/>
      <c r="D69" s="88"/>
      <c r="E69" s="88"/>
      <c r="F69" s="88"/>
      <c r="G69" s="88"/>
      <c r="H69" s="88"/>
      <c r="I69" s="89"/>
      <c r="J69" s="90"/>
      <c r="K69" s="91" t="s">
        <v>112</v>
      </c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101"/>
      <c r="BI69" s="93" t="s">
        <v>117</v>
      </c>
      <c r="BJ69" s="94"/>
      <c r="BK69" s="94"/>
      <c r="BL69" s="94"/>
      <c r="BM69" s="94"/>
      <c r="BN69" s="94"/>
      <c r="BO69" s="94"/>
      <c r="BP69" s="94"/>
      <c r="BQ69" s="94"/>
      <c r="BR69" s="94"/>
      <c r="BS69" s="95"/>
      <c r="BT69" s="81">
        <v>10970.64</v>
      </c>
      <c r="BU69" s="82"/>
      <c r="BV69" s="82"/>
      <c r="BW69" s="82"/>
      <c r="BX69" s="82"/>
      <c r="BY69" s="82"/>
      <c r="BZ69" s="82"/>
      <c r="CA69" s="82"/>
      <c r="CB69" s="82"/>
      <c r="CC69" s="83"/>
      <c r="CD69" s="81"/>
      <c r="CE69" s="82"/>
      <c r="CF69" s="82"/>
      <c r="CG69" s="82"/>
      <c r="CH69" s="82"/>
      <c r="CI69" s="82"/>
      <c r="CJ69" s="82"/>
      <c r="CK69" s="82"/>
      <c r="CL69" s="82"/>
      <c r="CM69" s="83"/>
      <c r="CN69" s="84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6"/>
      <c r="DE69" s="23"/>
      <c r="DF69" s="24"/>
    </row>
    <row r="70" spans="1:111" s="25" customFormat="1" ht="19.5" customHeight="1">
      <c r="A70" s="87" t="s">
        <v>127</v>
      </c>
      <c r="B70" s="88"/>
      <c r="C70" s="88"/>
      <c r="D70" s="88"/>
      <c r="E70" s="88"/>
      <c r="F70" s="88"/>
      <c r="G70" s="88"/>
      <c r="H70" s="88"/>
      <c r="I70" s="89"/>
      <c r="J70" s="90"/>
      <c r="K70" s="91" t="s">
        <v>114</v>
      </c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101"/>
      <c r="BI70" s="93" t="s">
        <v>117</v>
      </c>
      <c r="BJ70" s="94"/>
      <c r="BK70" s="94"/>
      <c r="BL70" s="94"/>
      <c r="BM70" s="94"/>
      <c r="BN70" s="94"/>
      <c r="BO70" s="94"/>
      <c r="BP70" s="94"/>
      <c r="BQ70" s="94"/>
      <c r="BR70" s="94"/>
      <c r="BS70" s="95"/>
      <c r="BT70" s="81">
        <v>0</v>
      </c>
      <c r="BU70" s="82"/>
      <c r="BV70" s="82"/>
      <c r="BW70" s="82"/>
      <c r="BX70" s="82"/>
      <c r="BY70" s="82"/>
      <c r="BZ70" s="82"/>
      <c r="CA70" s="82"/>
      <c r="CB70" s="82"/>
      <c r="CC70" s="83"/>
      <c r="CD70" s="81"/>
      <c r="CE70" s="82"/>
      <c r="CF70" s="82"/>
      <c r="CG70" s="82"/>
      <c r="CH70" s="82"/>
      <c r="CI70" s="82"/>
      <c r="CJ70" s="82"/>
      <c r="CK70" s="82"/>
      <c r="CL70" s="82"/>
      <c r="CM70" s="83"/>
      <c r="CN70" s="84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6"/>
      <c r="DE70" s="24"/>
      <c r="DF70" s="24"/>
    </row>
    <row r="71" spans="1:111" s="25" customFormat="1" ht="15" customHeight="1">
      <c r="A71" s="35" t="s">
        <v>128</v>
      </c>
      <c r="B71" s="36"/>
      <c r="C71" s="36"/>
      <c r="D71" s="36"/>
      <c r="E71" s="36"/>
      <c r="F71" s="36"/>
      <c r="G71" s="36"/>
      <c r="H71" s="36"/>
      <c r="I71" s="37"/>
      <c r="J71" s="38"/>
      <c r="K71" s="79" t="s">
        <v>129</v>
      </c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80"/>
      <c r="BI71" s="41" t="s">
        <v>130</v>
      </c>
      <c r="BJ71" s="42"/>
      <c r="BK71" s="42"/>
      <c r="BL71" s="42"/>
      <c r="BM71" s="42"/>
      <c r="BN71" s="42"/>
      <c r="BO71" s="42"/>
      <c r="BP71" s="42"/>
      <c r="BQ71" s="42"/>
      <c r="BR71" s="42"/>
      <c r="BS71" s="43"/>
      <c r="BT71" s="63">
        <f>BT72+BT73+BT74+BT75</f>
        <v>9739.6709999999985</v>
      </c>
      <c r="BU71" s="64"/>
      <c r="BV71" s="64"/>
      <c r="BW71" s="64"/>
      <c r="BX71" s="64"/>
      <c r="BY71" s="64"/>
      <c r="BZ71" s="64"/>
      <c r="CA71" s="64"/>
      <c r="CB71" s="64"/>
      <c r="CC71" s="65"/>
      <c r="CD71" s="81"/>
      <c r="CE71" s="82"/>
      <c r="CF71" s="82"/>
      <c r="CG71" s="82"/>
      <c r="CH71" s="82"/>
      <c r="CI71" s="82"/>
      <c r="CJ71" s="82"/>
      <c r="CK71" s="82"/>
      <c r="CL71" s="82"/>
      <c r="CM71" s="83"/>
      <c r="CN71" s="84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6"/>
      <c r="DE71" s="56"/>
      <c r="DF71" s="56"/>
    </row>
    <row r="72" spans="1:111" s="25" customFormat="1" ht="15" customHeight="1">
      <c r="A72" s="87" t="s">
        <v>131</v>
      </c>
      <c r="B72" s="88"/>
      <c r="C72" s="88"/>
      <c r="D72" s="88"/>
      <c r="E72" s="88"/>
      <c r="F72" s="88"/>
      <c r="G72" s="88"/>
      <c r="H72" s="88"/>
      <c r="I72" s="89"/>
      <c r="J72" s="90"/>
      <c r="K72" s="91" t="s">
        <v>108</v>
      </c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 t="s">
        <v>108</v>
      </c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101"/>
      <c r="BI72" s="93" t="s">
        <v>130</v>
      </c>
      <c r="BJ72" s="94"/>
      <c r="BK72" s="94"/>
      <c r="BL72" s="94"/>
      <c r="BM72" s="94"/>
      <c r="BN72" s="94"/>
      <c r="BO72" s="94"/>
      <c r="BP72" s="94"/>
      <c r="BQ72" s="94"/>
      <c r="BR72" s="94"/>
      <c r="BS72" s="95"/>
      <c r="BT72" s="103">
        <v>759.2</v>
      </c>
      <c r="BU72" s="104"/>
      <c r="BV72" s="104"/>
      <c r="BW72" s="104"/>
      <c r="BX72" s="104"/>
      <c r="BY72" s="104"/>
      <c r="BZ72" s="104"/>
      <c r="CA72" s="104"/>
      <c r="CB72" s="104"/>
      <c r="CC72" s="105"/>
      <c r="CD72" s="81"/>
      <c r="CE72" s="82"/>
      <c r="CF72" s="82"/>
      <c r="CG72" s="82"/>
      <c r="CH72" s="82"/>
      <c r="CI72" s="82"/>
      <c r="CJ72" s="82"/>
      <c r="CK72" s="82"/>
      <c r="CL72" s="82"/>
      <c r="CM72" s="83"/>
      <c r="CN72" s="84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6"/>
      <c r="DE72" s="56"/>
      <c r="DF72" s="56"/>
    </row>
    <row r="73" spans="1:111" s="25" customFormat="1" ht="15" customHeight="1">
      <c r="A73" s="87" t="s">
        <v>132</v>
      </c>
      <c r="B73" s="88"/>
      <c r="C73" s="88"/>
      <c r="D73" s="88"/>
      <c r="E73" s="88"/>
      <c r="F73" s="88"/>
      <c r="G73" s="88"/>
      <c r="H73" s="88"/>
      <c r="I73" s="89"/>
      <c r="J73" s="90"/>
      <c r="K73" s="91" t="s">
        <v>110</v>
      </c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101"/>
      <c r="BI73" s="93" t="s">
        <v>130</v>
      </c>
      <c r="BJ73" s="94"/>
      <c r="BK73" s="94"/>
      <c r="BL73" s="94"/>
      <c r="BM73" s="94"/>
      <c r="BN73" s="94"/>
      <c r="BO73" s="94"/>
      <c r="BP73" s="94"/>
      <c r="BQ73" s="94"/>
      <c r="BR73" s="94"/>
      <c r="BS73" s="95"/>
      <c r="BT73" s="103">
        <v>1046.5260000000001</v>
      </c>
      <c r="BU73" s="104"/>
      <c r="BV73" s="104"/>
      <c r="BW73" s="104"/>
      <c r="BX73" s="104"/>
      <c r="BY73" s="104"/>
      <c r="BZ73" s="104"/>
      <c r="CA73" s="104"/>
      <c r="CB73" s="104"/>
      <c r="CC73" s="105"/>
      <c r="CD73" s="81"/>
      <c r="CE73" s="82"/>
      <c r="CF73" s="82"/>
      <c r="CG73" s="82"/>
      <c r="CH73" s="82"/>
      <c r="CI73" s="82"/>
      <c r="CJ73" s="82"/>
      <c r="CK73" s="82"/>
      <c r="CL73" s="82"/>
      <c r="CM73" s="83"/>
      <c r="CN73" s="84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6"/>
      <c r="DE73" s="56"/>
      <c r="DF73" s="56"/>
    </row>
    <row r="74" spans="1:111" s="25" customFormat="1" ht="15" customHeight="1">
      <c r="A74" s="87" t="s">
        <v>133</v>
      </c>
      <c r="B74" s="88"/>
      <c r="C74" s="88"/>
      <c r="D74" s="88"/>
      <c r="E74" s="88"/>
      <c r="F74" s="88"/>
      <c r="G74" s="88"/>
      <c r="H74" s="88"/>
      <c r="I74" s="89"/>
      <c r="J74" s="90"/>
      <c r="K74" s="91" t="s">
        <v>112</v>
      </c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101"/>
      <c r="BI74" s="93" t="s">
        <v>130</v>
      </c>
      <c r="BJ74" s="94"/>
      <c r="BK74" s="94"/>
      <c r="BL74" s="94"/>
      <c r="BM74" s="94"/>
      <c r="BN74" s="94"/>
      <c r="BO74" s="94"/>
      <c r="BP74" s="94"/>
      <c r="BQ74" s="94"/>
      <c r="BR74" s="94"/>
      <c r="BS74" s="95"/>
      <c r="BT74" s="103">
        <v>4454.0649999999996</v>
      </c>
      <c r="BU74" s="104"/>
      <c r="BV74" s="104"/>
      <c r="BW74" s="104"/>
      <c r="BX74" s="104"/>
      <c r="BY74" s="104"/>
      <c r="BZ74" s="104"/>
      <c r="CA74" s="104"/>
      <c r="CB74" s="104"/>
      <c r="CC74" s="105"/>
      <c r="CD74" s="81"/>
      <c r="CE74" s="82"/>
      <c r="CF74" s="82"/>
      <c r="CG74" s="82"/>
      <c r="CH74" s="82"/>
      <c r="CI74" s="82"/>
      <c r="CJ74" s="82"/>
      <c r="CK74" s="82"/>
      <c r="CL74" s="82"/>
      <c r="CM74" s="83"/>
      <c r="CN74" s="84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6"/>
      <c r="DE74" s="56"/>
      <c r="DF74" s="56"/>
    </row>
    <row r="75" spans="1:111" s="25" customFormat="1" ht="15" customHeight="1">
      <c r="A75" s="87" t="s">
        <v>134</v>
      </c>
      <c r="B75" s="88"/>
      <c r="C75" s="88"/>
      <c r="D75" s="88"/>
      <c r="E75" s="88"/>
      <c r="F75" s="88"/>
      <c r="G75" s="88"/>
      <c r="H75" s="88"/>
      <c r="I75" s="89"/>
      <c r="J75" s="90"/>
      <c r="K75" s="91" t="s">
        <v>114</v>
      </c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101"/>
      <c r="BI75" s="93" t="s">
        <v>130</v>
      </c>
      <c r="BJ75" s="94"/>
      <c r="BK75" s="94"/>
      <c r="BL75" s="94"/>
      <c r="BM75" s="94"/>
      <c r="BN75" s="94"/>
      <c r="BO75" s="94"/>
      <c r="BP75" s="94"/>
      <c r="BQ75" s="94"/>
      <c r="BR75" s="94"/>
      <c r="BS75" s="95"/>
      <c r="BT75" s="103">
        <v>3479.88</v>
      </c>
      <c r="BU75" s="104"/>
      <c r="BV75" s="104"/>
      <c r="BW75" s="104"/>
      <c r="BX75" s="104"/>
      <c r="BY75" s="104"/>
      <c r="BZ75" s="104"/>
      <c r="CA75" s="104"/>
      <c r="CB75" s="104"/>
      <c r="CC75" s="105"/>
      <c r="CD75" s="81"/>
      <c r="CE75" s="82"/>
      <c r="CF75" s="82"/>
      <c r="CG75" s="82"/>
      <c r="CH75" s="82"/>
      <c r="CI75" s="82"/>
      <c r="CJ75" s="82"/>
      <c r="CK75" s="82"/>
      <c r="CL75" s="82"/>
      <c r="CM75" s="83"/>
      <c r="CN75" s="84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6"/>
      <c r="DE75" s="56"/>
      <c r="DF75" s="56"/>
    </row>
    <row r="76" spans="1:111" s="25" customFormat="1" ht="15" customHeight="1">
      <c r="A76" s="35" t="s">
        <v>135</v>
      </c>
      <c r="B76" s="36"/>
      <c r="C76" s="36"/>
      <c r="D76" s="36"/>
      <c r="E76" s="36"/>
      <c r="F76" s="36"/>
      <c r="G76" s="36"/>
      <c r="H76" s="36"/>
      <c r="I76" s="37"/>
      <c r="J76" s="38"/>
      <c r="K76" s="79" t="s">
        <v>136</v>
      </c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80"/>
      <c r="BI76" s="41" t="s">
        <v>137</v>
      </c>
      <c r="BJ76" s="42"/>
      <c r="BK76" s="42"/>
      <c r="BL76" s="42"/>
      <c r="BM76" s="42"/>
      <c r="BN76" s="42"/>
      <c r="BO76" s="42"/>
      <c r="BP76" s="42"/>
      <c r="BQ76" s="42"/>
      <c r="BR76" s="42"/>
      <c r="BS76" s="43"/>
      <c r="BT76" s="106">
        <v>6.4399999999999999E-2</v>
      </c>
      <c r="BU76" s="107"/>
      <c r="BV76" s="107"/>
      <c r="BW76" s="107"/>
      <c r="BX76" s="107"/>
      <c r="BY76" s="107"/>
      <c r="BZ76" s="107"/>
      <c r="CA76" s="107"/>
      <c r="CB76" s="107"/>
      <c r="CC76" s="108"/>
      <c r="CD76" s="81"/>
      <c r="CE76" s="82"/>
      <c r="CF76" s="82"/>
      <c r="CG76" s="82"/>
      <c r="CH76" s="82"/>
      <c r="CI76" s="82"/>
      <c r="CJ76" s="82"/>
      <c r="CK76" s="82"/>
      <c r="CL76" s="82"/>
      <c r="CM76" s="83"/>
      <c r="CN76" s="84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6"/>
      <c r="DE76" s="56"/>
      <c r="DF76" s="56"/>
    </row>
    <row r="77" spans="1:111" s="25" customFormat="1" ht="30" customHeight="1">
      <c r="A77" s="109" t="s">
        <v>138</v>
      </c>
      <c r="B77" s="110"/>
      <c r="C77" s="110"/>
      <c r="D77" s="110"/>
      <c r="E77" s="110"/>
      <c r="F77" s="110"/>
      <c r="G77" s="110"/>
      <c r="H77" s="110"/>
      <c r="I77" s="111"/>
      <c r="J77" s="112"/>
      <c r="K77" s="79" t="s">
        <v>139</v>
      </c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80"/>
      <c r="BI77" s="29" t="s">
        <v>29</v>
      </c>
      <c r="BJ77" s="30"/>
      <c r="BK77" s="30"/>
      <c r="BL77" s="30"/>
      <c r="BM77" s="30"/>
      <c r="BN77" s="30"/>
      <c r="BO77" s="30"/>
      <c r="BP77" s="30"/>
      <c r="BQ77" s="30"/>
      <c r="BR77" s="30"/>
      <c r="BS77" s="31"/>
      <c r="BT77" s="103">
        <v>91735.799656293602</v>
      </c>
      <c r="BU77" s="104"/>
      <c r="BV77" s="104"/>
      <c r="BW77" s="104"/>
      <c r="BX77" s="104"/>
      <c r="BY77" s="104"/>
      <c r="BZ77" s="104"/>
      <c r="CA77" s="104"/>
      <c r="CB77" s="104"/>
      <c r="CC77" s="105"/>
      <c r="CD77" s="81"/>
      <c r="CE77" s="82"/>
      <c r="CF77" s="82"/>
      <c r="CG77" s="82"/>
      <c r="CH77" s="82"/>
      <c r="CI77" s="82"/>
      <c r="CJ77" s="82"/>
      <c r="CK77" s="82"/>
      <c r="CL77" s="82"/>
      <c r="CM77" s="83"/>
      <c r="CN77" s="84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6"/>
      <c r="DE77" s="113"/>
      <c r="DF77" s="96"/>
    </row>
    <row r="78" spans="1:111" s="25" customFormat="1" ht="14.25" customHeight="1">
      <c r="A78" s="109" t="s">
        <v>140</v>
      </c>
      <c r="B78" s="110"/>
      <c r="C78" s="110"/>
      <c r="D78" s="110"/>
      <c r="E78" s="110"/>
      <c r="F78" s="110"/>
      <c r="G78" s="110"/>
      <c r="H78" s="110"/>
      <c r="I78" s="111"/>
      <c r="J78" s="112"/>
      <c r="K78" s="79" t="s">
        <v>141</v>
      </c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80"/>
      <c r="BI78" s="29" t="s">
        <v>29</v>
      </c>
      <c r="BJ78" s="30"/>
      <c r="BK78" s="30"/>
      <c r="BL78" s="30"/>
      <c r="BM78" s="30"/>
      <c r="BN78" s="30"/>
      <c r="BO78" s="30"/>
      <c r="BP78" s="30"/>
      <c r="BQ78" s="30"/>
      <c r="BR78" s="30"/>
      <c r="BS78" s="31"/>
      <c r="BT78" s="81">
        <v>0</v>
      </c>
      <c r="BU78" s="82"/>
      <c r="BV78" s="82"/>
      <c r="BW78" s="82"/>
      <c r="BX78" s="82"/>
      <c r="BY78" s="82"/>
      <c r="BZ78" s="82"/>
      <c r="CA78" s="82"/>
      <c r="CB78" s="82"/>
      <c r="CC78" s="83"/>
      <c r="CD78" s="81"/>
      <c r="CE78" s="82"/>
      <c r="CF78" s="82"/>
      <c r="CG78" s="82"/>
      <c r="CH78" s="82"/>
      <c r="CI78" s="82"/>
      <c r="CJ78" s="82"/>
      <c r="CK78" s="82"/>
      <c r="CL78" s="82"/>
      <c r="CM78" s="83"/>
      <c r="CN78" s="84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6"/>
      <c r="DE78" s="113"/>
      <c r="DF78" s="96"/>
    </row>
    <row r="79" spans="1:111" s="25" customFormat="1" ht="54" customHeight="1">
      <c r="A79" s="35" t="s">
        <v>142</v>
      </c>
      <c r="B79" s="36"/>
      <c r="C79" s="36"/>
      <c r="D79" s="36"/>
      <c r="E79" s="36"/>
      <c r="F79" s="36"/>
      <c r="G79" s="36"/>
      <c r="H79" s="36"/>
      <c r="I79" s="37"/>
      <c r="J79" s="38"/>
      <c r="K79" s="39" t="s">
        <v>143</v>
      </c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40"/>
      <c r="BI79" s="41" t="s">
        <v>137</v>
      </c>
      <c r="BJ79" s="42"/>
      <c r="BK79" s="42"/>
      <c r="BL79" s="42"/>
      <c r="BM79" s="42"/>
      <c r="BN79" s="42"/>
      <c r="BO79" s="42"/>
      <c r="BP79" s="42"/>
      <c r="BQ79" s="42"/>
      <c r="BR79" s="42"/>
      <c r="BS79" s="43"/>
      <c r="BT79" s="44" t="s">
        <v>144</v>
      </c>
      <c r="BU79" s="45"/>
      <c r="BV79" s="45"/>
      <c r="BW79" s="45"/>
      <c r="BX79" s="45"/>
      <c r="BY79" s="45"/>
      <c r="BZ79" s="45"/>
      <c r="CA79" s="45"/>
      <c r="CB79" s="45"/>
      <c r="CC79" s="46"/>
      <c r="CD79" s="41" t="s">
        <v>26</v>
      </c>
      <c r="CE79" s="42"/>
      <c r="CF79" s="42"/>
      <c r="CG79" s="42"/>
      <c r="CH79" s="42"/>
      <c r="CI79" s="42"/>
      <c r="CJ79" s="42"/>
      <c r="CK79" s="42"/>
      <c r="CL79" s="42"/>
      <c r="CM79" s="43"/>
      <c r="CN79" s="44" t="s">
        <v>26</v>
      </c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6"/>
      <c r="DE79" s="113"/>
      <c r="DF79" s="96"/>
    </row>
    <row r="80" spans="1:111" ht="15" customHeight="1"/>
    <row r="81" spans="1:110" s="1" customFormat="1" ht="12.75">
      <c r="G81" s="1" t="s">
        <v>145</v>
      </c>
      <c r="DE81" s="2"/>
      <c r="DF81" s="3"/>
    </row>
    <row r="82" spans="1:110" s="1" customFormat="1" ht="57" customHeight="1">
      <c r="A82" s="114" t="s">
        <v>146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115"/>
      <c r="CV82" s="115"/>
      <c r="CW82" s="115"/>
      <c r="CX82" s="115"/>
      <c r="CY82" s="115"/>
      <c r="CZ82" s="115"/>
      <c r="DA82" s="115"/>
      <c r="DB82" s="115"/>
      <c r="DC82" s="115"/>
      <c r="DD82" s="115"/>
      <c r="DE82" s="2"/>
      <c r="DF82" s="3"/>
    </row>
    <row r="83" spans="1:110" s="1" customFormat="1" ht="28.5" customHeight="1">
      <c r="A83" s="114" t="s">
        <v>147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2"/>
      <c r="DF83" s="3"/>
    </row>
    <row r="84" spans="1:110" s="1" customFormat="1" ht="29.25" customHeight="1">
      <c r="A84" s="114" t="s">
        <v>148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BZ84" s="115"/>
      <c r="CA84" s="115"/>
      <c r="CB84" s="115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5"/>
      <c r="CU84" s="115"/>
      <c r="CV84" s="115"/>
      <c r="CW84" s="115"/>
      <c r="CX84" s="115"/>
      <c r="CY84" s="115"/>
      <c r="CZ84" s="115"/>
      <c r="DA84" s="115"/>
      <c r="DB84" s="115"/>
      <c r="DC84" s="115"/>
      <c r="DD84" s="115"/>
      <c r="DE84" s="2"/>
      <c r="DF84" s="3"/>
    </row>
    <row r="85" spans="1:110" s="1" customFormat="1" ht="27.75" customHeight="1">
      <c r="A85" s="114" t="s">
        <v>149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2"/>
      <c r="DF85" s="3"/>
    </row>
    <row r="86" spans="1:110" s="1" customFormat="1" ht="25.5" customHeight="1">
      <c r="A86" s="114" t="s">
        <v>150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115"/>
      <c r="BR86" s="115"/>
      <c r="BS86" s="115"/>
      <c r="BT86" s="115"/>
      <c r="BU86" s="115"/>
      <c r="BV86" s="115"/>
      <c r="BW86" s="115"/>
      <c r="BX86" s="115"/>
      <c r="BY86" s="115"/>
      <c r="BZ86" s="115"/>
      <c r="CA86" s="115"/>
      <c r="CB86" s="115"/>
      <c r="CC86" s="115"/>
      <c r="CD86" s="115"/>
      <c r="CE86" s="115"/>
      <c r="CF86" s="115"/>
      <c r="CG86" s="115"/>
      <c r="CH86" s="115"/>
      <c r="CI86" s="115"/>
      <c r="CJ86" s="115"/>
      <c r="CK86" s="115"/>
      <c r="CL86" s="115"/>
      <c r="CM86" s="115"/>
      <c r="CN86" s="115"/>
      <c r="CO86" s="115"/>
      <c r="CP86" s="115"/>
      <c r="CQ86" s="115"/>
      <c r="CR86" s="115"/>
      <c r="CS86" s="115"/>
      <c r="CT86" s="115"/>
      <c r="CU86" s="115"/>
      <c r="CV86" s="115"/>
      <c r="CW86" s="115"/>
      <c r="CX86" s="115"/>
      <c r="CY86" s="115"/>
      <c r="CZ86" s="115"/>
      <c r="DA86" s="115"/>
      <c r="DB86" s="115"/>
      <c r="DC86" s="115"/>
      <c r="DD86" s="115"/>
      <c r="DE86" s="2"/>
      <c r="DF86" s="3"/>
    </row>
    <row r="87" spans="1:110" ht="3" customHeight="1"/>
    <row r="88" spans="1:110" ht="15" customHeight="1"/>
    <row r="89" spans="1:110" ht="15" customHeight="1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</row>
    <row r="90" spans="1:110" ht="15" customHeight="1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</row>
    <row r="91" spans="1:110" ht="15" customHeight="1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</row>
    <row r="92" spans="1:110" ht="15" customHeight="1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</row>
  </sheetData>
  <mergeCells count="405">
    <mergeCell ref="A90:DD90"/>
    <mergeCell ref="A91:DD91"/>
    <mergeCell ref="A92:DD92"/>
    <mergeCell ref="A82:DD82"/>
    <mergeCell ref="A83:DD83"/>
    <mergeCell ref="A84:DD84"/>
    <mergeCell ref="A85:DD85"/>
    <mergeCell ref="A86:DD86"/>
    <mergeCell ref="A89:DD89"/>
    <mergeCell ref="A79:I79"/>
    <mergeCell ref="K79:BG79"/>
    <mergeCell ref="BI79:BS79"/>
    <mergeCell ref="BT79:CC79"/>
    <mergeCell ref="CD79:CM79"/>
    <mergeCell ref="CN79:DD79"/>
    <mergeCell ref="A78:I78"/>
    <mergeCell ref="K78:BG78"/>
    <mergeCell ref="BI78:BS78"/>
    <mergeCell ref="BT78:CC78"/>
    <mergeCell ref="CD78:CM78"/>
    <mergeCell ref="CN78:DD78"/>
    <mergeCell ref="A77:I77"/>
    <mergeCell ref="K77:BG77"/>
    <mergeCell ref="BI77:BS77"/>
    <mergeCell ref="BT77:CC77"/>
    <mergeCell ref="CD77:CM77"/>
    <mergeCell ref="CN77:DD77"/>
    <mergeCell ref="A76:I76"/>
    <mergeCell ref="K76:BG76"/>
    <mergeCell ref="BI76:BS76"/>
    <mergeCell ref="BT76:CC76"/>
    <mergeCell ref="CD76:CM76"/>
    <mergeCell ref="CN76:DD76"/>
    <mergeCell ref="A75:I75"/>
    <mergeCell ref="K75:BG75"/>
    <mergeCell ref="BI75:BS75"/>
    <mergeCell ref="BT75:CC75"/>
    <mergeCell ref="CD75:CM75"/>
    <mergeCell ref="CN75:DD75"/>
    <mergeCell ref="A74:I74"/>
    <mergeCell ref="K74:BG74"/>
    <mergeCell ref="BI74:BS74"/>
    <mergeCell ref="BT74:CC74"/>
    <mergeCell ref="CD74:CM74"/>
    <mergeCell ref="CN74:DD74"/>
    <mergeCell ref="A73:I73"/>
    <mergeCell ref="K73:BG73"/>
    <mergeCell ref="BI73:BS73"/>
    <mergeCell ref="BT73:CC73"/>
    <mergeCell ref="CD73:CM73"/>
    <mergeCell ref="CN73:DD73"/>
    <mergeCell ref="A72:I72"/>
    <mergeCell ref="K72:BG72"/>
    <mergeCell ref="BI72:BS72"/>
    <mergeCell ref="BT72:CC72"/>
    <mergeCell ref="CD72:CM72"/>
    <mergeCell ref="CN72:DD72"/>
    <mergeCell ref="A71:I71"/>
    <mergeCell ref="K71:BG71"/>
    <mergeCell ref="BI71:BS71"/>
    <mergeCell ref="BT71:CC71"/>
    <mergeCell ref="CD71:CM71"/>
    <mergeCell ref="CN71:DD71"/>
    <mergeCell ref="A70:I70"/>
    <mergeCell ref="K70:BG70"/>
    <mergeCell ref="BI70:BS70"/>
    <mergeCell ref="BT70:CC70"/>
    <mergeCell ref="CD70:CM70"/>
    <mergeCell ref="CN70:DD70"/>
    <mergeCell ref="A69:I69"/>
    <mergeCell ref="K69:BG69"/>
    <mergeCell ref="BI69:BS69"/>
    <mergeCell ref="BT69:CC69"/>
    <mergeCell ref="CD69:CM69"/>
    <mergeCell ref="CN69:DD69"/>
    <mergeCell ref="A68:I68"/>
    <mergeCell ref="K68:BG68"/>
    <mergeCell ref="BI68:BS68"/>
    <mergeCell ref="BT68:CC68"/>
    <mergeCell ref="CD68:CM68"/>
    <mergeCell ref="CN68:DD68"/>
    <mergeCell ref="A67:I67"/>
    <mergeCell ref="K67:BG67"/>
    <mergeCell ref="BI67:BS67"/>
    <mergeCell ref="BT67:CC67"/>
    <mergeCell ref="CD67:CM67"/>
    <mergeCell ref="CN67:DD67"/>
    <mergeCell ref="A66:I66"/>
    <mergeCell ref="K66:BG66"/>
    <mergeCell ref="BI66:BS66"/>
    <mergeCell ref="BT66:CC66"/>
    <mergeCell ref="CD66:CM66"/>
    <mergeCell ref="CN66:DD66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3:I63"/>
    <mergeCell ref="K63:BG63"/>
    <mergeCell ref="BI63:BS63"/>
    <mergeCell ref="BT63:CC63"/>
    <mergeCell ref="CD63:CM63"/>
    <mergeCell ref="CN63:DD63"/>
    <mergeCell ref="DF61:DG61"/>
    <mergeCell ref="A62:I62"/>
    <mergeCell ref="K62:BG62"/>
    <mergeCell ref="BI62:BS62"/>
    <mergeCell ref="BT62:CC62"/>
    <mergeCell ref="CD62:CM62"/>
    <mergeCell ref="CN62:DD62"/>
    <mergeCell ref="A61:I61"/>
    <mergeCell ref="K61:BG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59:I59"/>
    <mergeCell ref="K59:BG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57:I57"/>
    <mergeCell ref="K57:BG57"/>
    <mergeCell ref="BI57:BS57"/>
    <mergeCell ref="BT57:CC57"/>
    <mergeCell ref="CD57:CM57"/>
    <mergeCell ref="CN57:DD57"/>
    <mergeCell ref="A56:I56"/>
    <mergeCell ref="K56:BG56"/>
    <mergeCell ref="BI56:BS56"/>
    <mergeCell ref="BT56:CC56"/>
    <mergeCell ref="CD56:CM56"/>
    <mergeCell ref="CN56:DD56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3:I53"/>
    <mergeCell ref="K53:BG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D38"/>
    <mergeCell ref="A37:I37"/>
    <mergeCell ref="K37:BG37"/>
    <mergeCell ref="BI37:BS37"/>
    <mergeCell ref="BT37:CC37"/>
    <mergeCell ref="CD37:CM37"/>
    <mergeCell ref="CN37:DD37"/>
    <mergeCell ref="A36:I36"/>
    <mergeCell ref="K36:BG36"/>
    <mergeCell ref="BI36:BS36"/>
    <mergeCell ref="BT36:CC36"/>
    <mergeCell ref="CD36:CM36"/>
    <mergeCell ref="CN36:DD36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19:I19"/>
    <mergeCell ref="K19:BG19"/>
    <mergeCell ref="BI19:BS19"/>
    <mergeCell ref="BT19:CC19"/>
    <mergeCell ref="CD19:CM19"/>
    <mergeCell ref="CN19:DD19"/>
    <mergeCell ref="A18:I18"/>
    <mergeCell ref="K18:BG18"/>
    <mergeCell ref="BI18:BS18"/>
    <mergeCell ref="BT18:CC18"/>
    <mergeCell ref="CD18:CM18"/>
    <mergeCell ref="CN18:DD18"/>
    <mergeCell ref="BT15:CM15"/>
    <mergeCell ref="CN15:DD16"/>
    <mergeCell ref="BT16:CC16"/>
    <mergeCell ref="CD16:CM16"/>
    <mergeCell ref="A17:I17"/>
    <mergeCell ref="K17:BG17"/>
    <mergeCell ref="BI17:BS17"/>
    <mergeCell ref="BT17:CC17"/>
    <mergeCell ref="CD17:CM17"/>
    <mergeCell ref="CN17:DD17"/>
    <mergeCell ref="J12:BN12"/>
    <mergeCell ref="AQ13:AX13"/>
    <mergeCell ref="AY13:AZ13"/>
    <mergeCell ref="BA13:BH13"/>
    <mergeCell ref="A15:I16"/>
    <mergeCell ref="J15:BH16"/>
    <mergeCell ref="BI15:BS16"/>
    <mergeCell ref="A5:DD5"/>
    <mergeCell ref="A6:DD6"/>
    <mergeCell ref="A7:DD7"/>
    <mergeCell ref="A8:DD8"/>
    <mergeCell ref="AG10:CI10"/>
    <mergeCell ref="J11:BN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Гуртякина Татьяна Александровна</dc:creator>
  <cp:lastModifiedBy>Гуртякина Татьяна Александровна</cp:lastModifiedBy>
  <dcterms:created xsi:type="dcterms:W3CDTF">2017-05-03T01:41:04Z</dcterms:created>
  <dcterms:modified xsi:type="dcterms:W3CDTF">2017-05-03T01:41:20Z</dcterms:modified>
</cp:coreProperties>
</file>